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dv.sharepoint.com/sites/Kurikulum/Specializovan dokumenty/KA 6 - Otevřené vzdělávací zdroje/6.2 Pracovní dokumentace/6.2.1 Otevřené vzdělávací zdroje/Školení revize RVP/"/>
    </mc:Choice>
  </mc:AlternateContent>
  <xr:revisionPtr revIDLastSave="0" documentId="8_{0633EBDA-2484-4917-92E7-F9F56DC50C73}" xr6:coauthVersionLast="47" xr6:coauthVersionMax="47" xr10:uidLastSave="{00000000-0000-0000-0000-000000000000}"/>
  <bookViews>
    <workbookView xWindow="0" yWindow="0" windowWidth="28800" windowHeight="11505" tabRatio="742" xr2:uid="{3D18D467-1034-486D-BABE-E3C5A7F57963}"/>
  </bookViews>
  <sheets>
    <sheet name="Souhrn termínů šklení" sheetId="4" r:id="rId1"/>
    <sheet name="Základní školení RVP (0)" sheetId="1" state="hidden" r:id="rId2"/>
    <sheet name="Základní školení RVP (1)" sheetId="3" r:id="rId3"/>
    <sheet name="Základní školení RVP (2)" sheetId="12" r:id="rId4"/>
    <sheet name="Základní školení RVP (3)" sheetId="13" r:id="rId5"/>
    <sheet name="Základní školení RVP (4)" sheetId="14" r:id="rId6"/>
    <sheet name="Základní školení RVP (5)" sheetId="15" r:id="rId7"/>
    <sheet name="Základní školení RVP (6)" sheetId="16" r:id="rId8"/>
    <sheet name="Základní školení RVP (7)" sheetId="17" r:id="rId9"/>
    <sheet name="Základní školení RVP (8)" sheetId="18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8" l="1"/>
  <c r="C5" i="18"/>
  <c r="C3" i="18"/>
  <c r="C31" i="18"/>
  <c r="C21" i="18"/>
  <c r="C11" i="18"/>
  <c r="C4" i="17"/>
  <c r="C5" i="17"/>
  <c r="C3" i="17"/>
  <c r="C31" i="17"/>
  <c r="C21" i="17"/>
  <c r="C11" i="17"/>
  <c r="C4" i="16"/>
  <c r="C5" i="16"/>
  <c r="C3" i="16"/>
  <c r="C31" i="16"/>
  <c r="C21" i="16"/>
  <c r="C11" i="16"/>
  <c r="C5" i="15"/>
  <c r="C4" i="15"/>
  <c r="C3" i="15"/>
  <c r="C31" i="15"/>
  <c r="C21" i="15"/>
  <c r="C11" i="15"/>
  <c r="C4" i="14"/>
  <c r="C5" i="14"/>
  <c r="C3" i="14"/>
  <c r="C4" i="13"/>
  <c r="C5" i="13"/>
  <c r="C3" i="13"/>
  <c r="C31" i="14"/>
  <c r="C21" i="14"/>
  <c r="C11" i="14"/>
  <c r="C31" i="13"/>
  <c r="C21" i="13"/>
  <c r="C11" i="13"/>
  <c r="C4" i="12"/>
  <c r="C5" i="12"/>
  <c r="C3" i="12"/>
  <c r="C5" i="3"/>
  <c r="C4" i="3"/>
  <c r="C3" i="3"/>
  <c r="C31" i="1" l="1"/>
  <c r="C21" i="1"/>
  <c r="C11" i="1"/>
</calcChain>
</file>

<file path=xl/sharedStrings.xml><?xml version="1.0" encoding="utf-8"?>
<sst xmlns="http://schemas.openxmlformats.org/spreadsheetml/2006/main" count="417" uniqueCount="122">
  <si>
    <t>Základní školení RVP Termíny</t>
  </si>
  <si>
    <t>Školení 1</t>
  </si>
  <si>
    <t>Školení 2</t>
  </si>
  <si>
    <t>Školení 3</t>
  </si>
  <si>
    <t>Školení 4</t>
  </si>
  <si>
    <t>Školení 5</t>
  </si>
  <si>
    <t>Školení 6 - 1</t>
  </si>
  <si>
    <t>Školení 6 - 2</t>
  </si>
  <si>
    <t>Školení 7 -1</t>
  </si>
  <si>
    <t>Školení 7 -2</t>
  </si>
  <si>
    <t>Školení 8 - 1</t>
  </si>
  <si>
    <t>Školení 8 - 2</t>
  </si>
  <si>
    <t>Školení 9 - 1</t>
  </si>
  <si>
    <t>Školení 9 - 2</t>
  </si>
  <si>
    <t>Školení 10</t>
  </si>
  <si>
    <t>Školení 11</t>
  </si>
  <si>
    <t>Termíny školení</t>
  </si>
  <si>
    <t>01.10.2024 - 9:00</t>
  </si>
  <si>
    <t>01.10.2024 - 13:00</t>
  </si>
  <si>
    <t>Cílová skupina</t>
  </si>
  <si>
    <t xml:space="preserve">RVP ZV
Realizační tým, GUZ, experti 
</t>
  </si>
  <si>
    <t xml:space="preserve">RVP ZV
NMK, hodnotitelé OVZ </t>
  </si>
  <si>
    <t>RVP PV a RVP ZV (1. st.)
NMK Předškolní a prvostupňové vzdělávání, hodnotitelé OVZ předškolní vzdělávání &amp; 1. st., realizační tým IPs</t>
  </si>
  <si>
    <t>RVP ZV
NMK, hodnotitelé OVZ + realizční tým</t>
  </si>
  <si>
    <t>RVP PV a RVP ZV (1. st.)
ÚMK PV &amp; ZV 1 st., hodnotitelé OVZ předškolní vzdělávání &amp; 1. st., realizační tým IPs</t>
  </si>
  <si>
    <t xml:space="preserve">RVP ZV
ÚMK ZV
</t>
  </si>
  <si>
    <t>Průvodci adresné podpory KA4</t>
  </si>
  <si>
    <t>Plánovaný počet účastníků</t>
  </si>
  <si>
    <t>Odkaz na přihlášení</t>
  </si>
  <si>
    <t>https://helen.npi.cz/prihlasovani/kurzy_prihlasit.php?id_kurzu=113003</t>
  </si>
  <si>
    <t>https://helen.npi.cz/prihlasovani/kurzy_prihlasit.php?id_kurzu=113004</t>
  </si>
  <si>
    <t>https://helen.npi.cz/prihlasovani/kurzy_prihlasit.php?id_kurzu=113005</t>
  </si>
  <si>
    <t>https://helen.npi.cz/prihlasovani/kurzy_prihlasit.php?id_kurzu=113015</t>
  </si>
  <si>
    <t>https://helen.npi.cz/prihlasovani/kurzy_prihlasit.php?id_kurzu=113459</t>
  </si>
  <si>
    <t>https://helen.npi.cz/prihlasovani/kurzy_prihlasit.php?id_kurzu=113011</t>
  </si>
  <si>
    <t>https://helen.npi.cz/prihlasovani/kurzy_prihlasit.php?id_kurzu=113012</t>
  </si>
  <si>
    <t>https://helen.npi.cz/prihlasovani/kurzy_prihlasit.php?id_kurzu=113019</t>
  </si>
  <si>
    <t>https://helen.npi.cz/prihlasovani/kurzy_prihlasit.php?id_kurzu=113020</t>
  </si>
  <si>
    <t>https://helen.npi.cz/prihlasovani/kurzy_prihlasit.php?id_kurzu=113022</t>
  </si>
  <si>
    <t>https://helen.npi.cz/prihlasovani/kurzy_prihlasit.php?id_kurzu=113462</t>
  </si>
  <si>
    <t>.</t>
  </si>
  <si>
    <t>Odkaz na záznam na detail programu v Helen</t>
  </si>
  <si>
    <t>https://helen.npi.cz/prihlasovani/kurzy_prihlasit.php?id_kurzu=113003&amp;operace=detail</t>
  </si>
  <si>
    <t>https://helen.npi.cz/prihlasovani/kurzy_prihlasit.php?id_kurzu=113004&amp;operace=detail</t>
  </si>
  <si>
    <t>https://helen.npi.cz/prihlasovani/kurzy_prihlasit.php?id_kurzu=113005&amp;operace=detail</t>
  </si>
  <si>
    <t>https://helen.npi.cz/prihlasovani/kurzy_prihlasit.php?id_kurzu=113015&amp;operace=detail</t>
  </si>
  <si>
    <t>https://helen.npi.cz/prihlasovani/kurzy_prihlasit.php?id_kurzu=113459&amp;operace=detail</t>
  </si>
  <si>
    <t>https://helen.npi.cz/prihlasovani/kurzy_prihlasit.php?id_kurzu=113011&amp;operace=detail</t>
  </si>
  <si>
    <t>https://helen.npi.cz/prihlasovani/kurzy_prihlasit.php?id_kurzu=113012&amp;operace=detail</t>
  </si>
  <si>
    <t>https://helen.npi.cz/prihlasovani/kurzy_prihlasit.php?id_kurzu=113019&amp;operace=detail</t>
  </si>
  <si>
    <t>https://helen.npi.cz/prihlasovani/kurzy_prihlasit.php?id_kurzu=113020&amp;operace=detail</t>
  </si>
  <si>
    <t>https://helen.npi.cz/prihlasovani/kurzy_prihlasit.php?id_kurzu=113022&amp;operace=detail</t>
  </si>
  <si>
    <t>https://helen.npi.cz/prihlasovani/kurzy_prihlasit.php?id_kurzu=113462&amp;operace=detail</t>
  </si>
  <si>
    <t>Odkazy k připojení</t>
  </si>
  <si>
    <t>https://zoom.us/j/92939638653</t>
  </si>
  <si>
    <t>https://zoom.us/j/98516313029</t>
  </si>
  <si>
    <t>https://zoom.us/j/98445680405</t>
  </si>
  <si>
    <t>https://zoom.us/j/94997958749</t>
  </si>
  <si>
    <t>https://zoom.us/j/97538328553</t>
  </si>
  <si>
    <t>https://zoom.us/meeting/register/tJEqc-ippjspGdHSfFHLVHSrnWm2z3fJ3Ngw</t>
  </si>
  <si>
    <t>https://zoom.us/meeting/register/tJcpf-morjojG9KXUEPbhko-AJuPzD9cVXOY</t>
  </si>
  <si>
    <t>https://zoom.us/meeting/register/tJEqceGqqjsuHdPvQ6desK6p2fdAc2Dse3fW</t>
  </si>
  <si>
    <t>https://zoom.us/meeting/register/tJAocO2grT0iGNJ7erIYJz9NZvF-z8xHlxtf</t>
  </si>
  <si>
    <t>https://zoom.us/meeting/register/tJUpd-6opzksG9UG-FsvefXb8oQVWoZ43tQX</t>
  </si>
  <si>
    <t>https://zoom.us/meeting/register/tJwlceutpz0uHtOqLJoTr-Ey6JUm4qCeNOAY</t>
  </si>
  <si>
    <t>https://zoom.us/meeting/register/tJIrcOCtpzovGtdP6KZPXr8mi0_S2Hn-0JvF</t>
  </si>
  <si>
    <t>https://zoom.us/meeting/register/tJAvcu-gpj0pH9Gqhm2QChJY3ATigZyCyPnC</t>
  </si>
  <si>
    <t>Odkaz na záznam</t>
  </si>
  <si>
    <t>https://youtu.be/SeUP6kfB4PY</t>
  </si>
  <si>
    <t>https://youtu.be/SmpYi4Eywh4</t>
  </si>
  <si>
    <r>
      <t>Cílová skupina (role)</t>
    </r>
    <r>
      <rPr>
        <sz val="12"/>
        <rFont val="Calibri"/>
        <family val="2"/>
        <charset val="238"/>
      </rPr>
      <t> </t>
    </r>
  </si>
  <si>
    <r>
      <t>Počet osob</t>
    </r>
    <r>
      <rPr>
        <sz val="12"/>
        <rFont val="Calibri"/>
        <family val="2"/>
        <charset val="238"/>
      </rPr>
      <t> </t>
    </r>
  </si>
  <si>
    <t>Členové územních metodických kabinetů (dále jen „ÚMK“) </t>
  </si>
  <si>
    <t>800 </t>
  </si>
  <si>
    <t>Členové národních metodických kabinetů (dále jen „NMK“) </t>
  </si>
  <si>
    <t>210 </t>
  </si>
  <si>
    <r>
      <t>Průvodci a lektoři adresné podpory (dále jen „průvodci</t>
    </r>
    <r>
      <rPr>
        <vertAlign val="superscript"/>
        <sz val="9.5"/>
        <rFont val="Calibri"/>
        <family val="2"/>
        <charset val="238"/>
      </rPr>
      <t>1</t>
    </r>
    <r>
      <rPr>
        <sz val="12"/>
        <rFont val="Calibri"/>
        <family val="2"/>
        <charset val="238"/>
      </rPr>
      <t>“) </t>
    </r>
  </si>
  <si>
    <t>100 </t>
  </si>
  <si>
    <t>Lektoři působící v metodických kabinetech </t>
  </si>
  <si>
    <t>250 </t>
  </si>
  <si>
    <t>Hodnotitelé otevřených vzdělávacích zdrojů (dále jen „OVZ“) </t>
  </si>
  <si>
    <t>30 </t>
  </si>
  <si>
    <t>Programová rada </t>
  </si>
  <si>
    <t>10 </t>
  </si>
  <si>
    <t>Realizační tým </t>
  </si>
  <si>
    <t>70 </t>
  </si>
  <si>
    <r>
      <t>Celkem osob ve všech rolích</t>
    </r>
    <r>
      <rPr>
        <sz val="12"/>
        <rFont val="Calibri"/>
        <family val="2"/>
        <charset val="238"/>
      </rPr>
      <t> </t>
    </r>
  </si>
  <si>
    <r>
      <t>1 470</t>
    </r>
    <r>
      <rPr>
        <sz val="12"/>
        <rFont val="Calibri"/>
        <family val="2"/>
        <charset val="238"/>
      </rPr>
      <t> </t>
    </r>
  </si>
  <si>
    <t>Základní školení RVP - pilotní</t>
  </si>
  <si>
    <t>Termín:</t>
  </si>
  <si>
    <t>Cílová skupina školení:</t>
  </si>
  <si>
    <t>maximální počet účastníků:</t>
  </si>
  <si>
    <t>Blok 1</t>
  </si>
  <si>
    <t>Témata bloku:</t>
  </si>
  <si>
    <t>Forma školení:</t>
  </si>
  <si>
    <t>čas začátku bloku:</t>
  </si>
  <si>
    <t>čas konce bloku:</t>
  </si>
  <si>
    <t>Doba školení:</t>
  </si>
  <si>
    <t>Lektor 1:</t>
  </si>
  <si>
    <t>Lektor 2:</t>
  </si>
  <si>
    <t>Lektor 3:</t>
  </si>
  <si>
    <t>Aktivizační metoda</t>
  </si>
  <si>
    <t>Blok 2</t>
  </si>
  <si>
    <t>Blok 3</t>
  </si>
  <si>
    <t>Základní školení RVP</t>
  </si>
  <si>
    <t>maximální plánovaný počet účastníků:</t>
  </si>
  <si>
    <t>3h</t>
  </si>
  <si>
    <t>Aktivizační metody</t>
  </si>
  <si>
    <t>2h</t>
  </si>
  <si>
    <t xml:space="preserve">Úvodní screaning jak pochopili elearning
Jaké změny se mají odehrát
Jaké jsou změny pro učitele
Provázanost mezi stupni vzdělávání
Obecná témata revize: společné vzdělávání, diferenciace výuky, formulování ŠVP, spolupráce v pedagogickém sboru </t>
  </si>
  <si>
    <t>Zasedání národního kabinetu?</t>
  </si>
  <si>
    <t>Technik:</t>
  </si>
  <si>
    <t>Fejfar Pavel</t>
  </si>
  <si>
    <t>Průvodce</t>
  </si>
  <si>
    <t>Lichtenberková Kateřina</t>
  </si>
  <si>
    <t>Ubr Kamil</t>
  </si>
  <si>
    <t>Havlínová Hana</t>
  </si>
  <si>
    <t>Bulant Matěj ?</t>
  </si>
  <si>
    <t xml:space="preserve">Slido, Mentimeter, Miro, Jamboard </t>
  </si>
  <si>
    <t xml:space="preserve">
Jaké jsou změny kurikula oproti stávající RVP
Jak pracovat s klíčovými kompetencemi a gramotnostmi
Nové pojetí vzdělávacího obsahu
Průřezová témata - jak s nimi pracovat
</t>
  </si>
  <si>
    <t>Pastorová Markéta</t>
  </si>
  <si>
    <t>Odpovědu na otázky účastníků (Q&amp;A)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</si>
</sst>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&quot; h&quot;"/>
  </numFmts>
  <fonts count="1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vertAlign val="superscript"/>
      <sz val="9.5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1" fillId="2" borderId="1" xfId="0" applyFont="1" applyFill="1" applyBorder="1"/>
    <xf numFmtId="20" fontId="1" fillId="2" borderId="1" xfId="0" applyNumberFormat="1" applyFont="1" applyFill="1" applyBorder="1"/>
    <xf numFmtId="164" fontId="1" fillId="2" borderId="1" xfId="0" applyNumberFormat="1" applyFont="1" applyFill="1" applyBorder="1"/>
    <xf numFmtId="0" fontId="3" fillId="3" borderId="0" xfId="0" applyFont="1" applyFill="1"/>
    <xf numFmtId="0" fontId="1" fillId="3" borderId="1" xfId="0" applyFont="1" applyFill="1" applyBorder="1"/>
    <xf numFmtId="20" fontId="1" fillId="3" borderId="1" xfId="0" applyNumberFormat="1" applyFont="1" applyFill="1" applyBorder="1"/>
    <xf numFmtId="164" fontId="1" fillId="3" borderId="1" xfId="0" applyNumberFormat="1" applyFont="1" applyFill="1" applyBorder="1"/>
    <xf numFmtId="0" fontId="3" fillId="4" borderId="0" xfId="0" applyFont="1" applyFill="1"/>
    <xf numFmtId="0" fontId="1" fillId="4" borderId="1" xfId="0" applyFont="1" applyFill="1" applyBorder="1"/>
    <xf numFmtId="20" fontId="1" fillId="4" borderId="1" xfId="0" applyNumberFormat="1" applyFont="1" applyFill="1" applyBorder="1"/>
    <xf numFmtId="164" fontId="1" fillId="4" borderId="1" xfId="0" applyNumberFormat="1" applyFont="1" applyFill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8" fillId="0" borderId="0" xfId="0" applyFont="1"/>
    <xf numFmtId="0" fontId="7" fillId="5" borderId="1" xfId="0" applyFont="1" applyFill="1" applyBorder="1"/>
    <xf numFmtId="0" fontId="9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4" fontId="1" fillId="2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3" fillId="4" borderId="1" xfId="0" applyFont="1" applyFill="1" applyBorder="1"/>
    <xf numFmtId="0" fontId="3" fillId="6" borderId="0" xfId="0" applyFont="1" applyFill="1"/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wrapText="1"/>
    </xf>
    <xf numFmtId="0" fontId="1" fillId="6" borderId="0" xfId="0" applyFont="1" applyFill="1"/>
    <xf numFmtId="0" fontId="1" fillId="6" borderId="1" xfId="0" applyFont="1" applyFill="1" applyBorder="1"/>
    <xf numFmtId="20" fontId="1" fillId="6" borderId="1" xfId="0" applyNumberFormat="1" applyFont="1" applyFill="1" applyBorder="1"/>
    <xf numFmtId="164" fontId="1" fillId="6" borderId="1" xfId="0" applyNumberFormat="1" applyFont="1" applyFill="1" applyBorder="1"/>
    <xf numFmtId="0" fontId="7" fillId="5" borderId="8" xfId="0" applyFont="1" applyFill="1" applyBorder="1"/>
    <xf numFmtId="0" fontId="7" fillId="5" borderId="9" xfId="0" applyFont="1" applyFill="1" applyBorder="1" applyAlignment="1">
      <alignment wrapText="1"/>
    </xf>
    <xf numFmtId="0" fontId="10" fillId="5" borderId="3" xfId="1" applyFill="1" applyBorder="1"/>
    <xf numFmtId="0" fontId="10" fillId="5" borderId="2" xfId="1" applyFill="1" applyBorder="1"/>
    <xf numFmtId="0" fontId="10" fillId="5" borderId="11" xfId="1" applyFill="1" applyBorder="1"/>
    <xf numFmtId="0" fontId="9" fillId="5" borderId="12" xfId="0" applyFont="1" applyFill="1" applyBorder="1" applyAlignment="1">
      <alignment horizontal="center"/>
    </xf>
    <xf numFmtId="0" fontId="7" fillId="5" borderId="13" xfId="0" applyFont="1" applyFill="1" applyBorder="1"/>
    <xf numFmtId="0" fontId="9" fillId="5" borderId="14" xfId="0" applyFont="1" applyFill="1" applyBorder="1" applyAlignment="1">
      <alignment horizontal="center"/>
    </xf>
    <xf numFmtId="0" fontId="10" fillId="5" borderId="15" xfId="1" applyFill="1" applyBorder="1"/>
    <xf numFmtId="0" fontId="9" fillId="5" borderId="0" xfId="0" applyFont="1" applyFill="1"/>
    <xf numFmtId="0" fontId="10" fillId="5" borderId="0" xfId="1" applyFill="1" applyBorder="1"/>
    <xf numFmtId="0" fontId="7" fillId="5" borderId="0" xfId="0" applyFont="1" applyFill="1"/>
    <xf numFmtId="14" fontId="9" fillId="5" borderId="10" xfId="0" applyNumberFormat="1" applyFont="1" applyFill="1" applyBorder="1"/>
    <xf numFmtId="0" fontId="9" fillId="5" borderId="11" xfId="0" applyFont="1" applyFill="1" applyBorder="1"/>
    <xf numFmtId="0" fontId="7" fillId="5" borderId="17" xfId="0" applyFont="1" applyFill="1" applyBorder="1" applyAlignment="1">
      <alignment horizontal="center" vertical="center" wrapText="1"/>
    </xf>
    <xf numFmtId="0" fontId="10" fillId="5" borderId="18" xfId="1" applyFill="1" applyBorder="1" applyAlignment="1">
      <alignment horizontal="center"/>
    </xf>
    <xf numFmtId="0" fontId="10" fillId="5" borderId="18" xfId="1" applyFill="1" applyBorder="1" applyAlignment="1">
      <alignment horizontal="center" vertical="center"/>
    </xf>
    <xf numFmtId="0" fontId="10" fillId="5" borderId="11" xfId="1" applyFill="1" applyBorder="1" applyAlignment="1">
      <alignment horizontal="center"/>
    </xf>
    <xf numFmtId="14" fontId="9" fillId="5" borderId="20" xfId="0" applyNumberFormat="1" applyFont="1" applyFill="1" applyBorder="1"/>
    <xf numFmtId="0" fontId="10" fillId="5" borderId="21" xfId="1" applyFill="1" applyBorder="1"/>
    <xf numFmtId="0" fontId="10" fillId="5" borderId="22" xfId="1" applyFill="1" applyBorder="1"/>
    <xf numFmtId="0" fontId="10" fillId="5" borderId="25" xfId="1" applyFill="1" applyBorder="1"/>
    <xf numFmtId="0" fontId="10" fillId="5" borderId="27" xfId="1" applyFill="1" applyBorder="1"/>
    <xf numFmtId="0" fontId="9" fillId="5" borderId="7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22" fontId="9" fillId="5" borderId="18" xfId="0" applyNumberFormat="1" applyFont="1" applyFill="1" applyBorder="1"/>
    <xf numFmtId="22" fontId="9" fillId="5" borderId="19" xfId="0" applyNumberFormat="1" applyFont="1" applyFill="1" applyBorder="1"/>
    <xf numFmtId="0" fontId="10" fillId="5" borderId="18" xfId="1" applyFill="1" applyBorder="1"/>
    <xf numFmtId="0" fontId="10" fillId="5" borderId="19" xfId="1" applyFill="1" applyBorder="1"/>
    <xf numFmtId="0" fontId="9" fillId="5" borderId="28" xfId="0" applyFont="1" applyFill="1" applyBorder="1" applyAlignment="1">
      <alignment horizontal="center"/>
    </xf>
    <xf numFmtId="22" fontId="9" fillId="5" borderId="11" xfId="0" applyNumberFormat="1" applyFont="1" applyFill="1" applyBorder="1"/>
    <xf numFmtId="0" fontId="10" fillId="5" borderId="11" xfId="1" applyFill="1" applyBorder="1" applyAlignment="1">
      <alignment horizontal="center" vertical="center"/>
    </xf>
    <xf numFmtId="0" fontId="7" fillId="5" borderId="12" xfId="0" applyFont="1" applyFill="1" applyBorder="1"/>
    <xf numFmtId="0" fontId="9" fillId="5" borderId="29" xfId="0" applyFont="1" applyFill="1" applyBorder="1" applyAlignment="1">
      <alignment horizontal="center"/>
    </xf>
    <xf numFmtId="0" fontId="7" fillId="5" borderId="31" xfId="0" applyFont="1" applyFill="1" applyBorder="1" applyAlignment="1">
      <alignment horizontal="center" vertical="center" wrapText="1"/>
    </xf>
    <xf numFmtId="0" fontId="7" fillId="5" borderId="32" xfId="0" applyFont="1" applyFill="1" applyBorder="1"/>
    <xf numFmtId="0" fontId="10" fillId="5" borderId="32" xfId="1" applyFill="1" applyBorder="1"/>
    <xf numFmtId="0" fontId="10" fillId="5" borderId="33" xfId="1" applyFill="1" applyBorder="1"/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14" fontId="9" fillId="5" borderId="36" xfId="0" applyNumberFormat="1" applyFont="1" applyFill="1" applyBorder="1"/>
    <xf numFmtId="0" fontId="7" fillId="5" borderId="37" xfId="0" applyFont="1" applyFill="1" applyBorder="1" applyAlignment="1">
      <alignment horizontal="center" vertical="center" wrapText="1"/>
    </xf>
    <xf numFmtId="0" fontId="7" fillId="5" borderId="23" xfId="0" applyFont="1" applyFill="1" applyBorder="1"/>
    <xf numFmtId="0" fontId="10" fillId="5" borderId="23" xfId="1" applyFill="1" applyBorder="1"/>
    <xf numFmtId="14" fontId="9" fillId="5" borderId="36" xfId="0" applyNumberFormat="1" applyFont="1" applyFill="1" applyBorder="1" applyAlignment="1">
      <alignment horizontal="center"/>
    </xf>
    <xf numFmtId="14" fontId="7" fillId="5" borderId="30" xfId="0" applyNumberFormat="1" applyFont="1" applyFill="1" applyBorder="1" applyAlignment="1">
      <alignment horizontal="center"/>
    </xf>
    <xf numFmtId="0" fontId="9" fillId="5" borderId="10" xfId="0" applyFont="1" applyFill="1" applyBorder="1"/>
    <xf numFmtId="0" fontId="9" fillId="5" borderId="16" xfId="0" applyFont="1" applyFill="1" applyBorder="1"/>
    <xf numFmtId="0" fontId="7" fillId="5" borderId="3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vertical="center" wrapText="1"/>
    </xf>
  </cellXfs>
  <cellStyles count="2">
    <cellStyle name="Hyperlink" xfId="1" xr:uid="{00000000-000B-0000-0000-000008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11</xdr:row>
      <xdr:rowOff>19050</xdr:rowOff>
    </xdr:from>
    <xdr:to>
      <xdr:col>7</xdr:col>
      <xdr:colOff>1058773</xdr:colOff>
      <xdr:row>25</xdr:row>
      <xdr:rowOff>162506</xdr:rowOff>
    </xdr:to>
    <xdr:pic>
      <xdr:nvPicPr>
        <xdr:cNvPr id="5" name="Obrázek 1">
          <a:extLst>
            <a:ext uri="{FF2B5EF4-FFF2-40B4-BE49-F238E27FC236}">
              <a16:creationId xmlns:a16="http://schemas.microsoft.com/office/drawing/2014/main" id="{C7FA9865-3444-4F4C-84D4-4E5D83B9A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467100"/>
          <a:ext cx="10736173" cy="416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6</xdr:row>
      <xdr:rowOff>514350</xdr:rowOff>
    </xdr:from>
    <xdr:to>
      <xdr:col>18</xdr:col>
      <xdr:colOff>190500</xdr:colOff>
      <xdr:row>26</xdr:row>
      <xdr:rowOff>66675</xdr:rowOff>
    </xdr:to>
    <xdr:sp macro="" textlink="">
      <xdr:nvSpPr>
        <xdr:cNvPr id="11" name="Textové pole 1">
          <a:extLst>
            <a:ext uri="{FF2B5EF4-FFF2-40B4-BE49-F238E27FC236}">
              <a16:creationId xmlns:a16="http://schemas.microsoft.com/office/drawing/2014/main" id="{025E1803-0832-4911-A1C5-8AFDF7043461}"/>
            </a:ext>
            <a:ext uri="{147F2762-F138-4A5C-976F-8EAC2B608ADB}">
              <a16:predDERef xmlns:a16="http://schemas.microsoft.com/office/drawing/2014/main" pred="{C7FA9865-3444-4F4C-84D4-4E5D83B9AA3B}"/>
            </a:ext>
          </a:extLst>
        </xdr:cNvPr>
        <xdr:cNvSpPr txBox="1"/>
      </xdr:nvSpPr>
      <xdr:spPr>
        <a:xfrm>
          <a:off x="8896350" y="2362200"/>
          <a:ext cx="8020050" cy="787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400">
              <a:latin typeface="+mn-lt"/>
              <a:ea typeface="+mn-lt"/>
              <a:cs typeface="+mn-lt"/>
            </a:rPr>
            <a:t>Návrh témat: </a:t>
          </a:r>
        </a:p>
        <a:p>
          <a:pPr marL="0" indent="0" algn="l"/>
          <a:endParaRPr lang="en-US" sz="1400">
            <a:latin typeface="+mn-lt"/>
            <a:ea typeface="+mn-lt"/>
            <a:cs typeface="+mn-lt"/>
          </a:endParaRPr>
        </a:p>
        <a:p>
          <a:pPr marL="0" indent="0" algn="l"/>
          <a:r>
            <a:rPr lang="en-US" sz="1400">
              <a:latin typeface="+mn-lt"/>
              <a:ea typeface="+mn-lt"/>
              <a:cs typeface="+mn-lt"/>
            </a:rPr>
            <a:t>Záměr a cíle revizí – Co mají revize způsobit ve školách? Jaké změny se mají ve škole odehrát? Co to znamená pro učitele? Jaké jsou hlavní myšlenky změny, které revidovaný RVP přináší?   </a:t>
          </a:r>
        </a:p>
        <a:p>
          <a:pPr marL="0" indent="0" algn="l"/>
          <a:endParaRPr lang="en-US" sz="1400">
            <a:latin typeface="+mn-lt"/>
            <a:ea typeface="+mn-lt"/>
            <a:cs typeface="+mn-lt"/>
          </a:endParaRPr>
        </a:p>
        <a:p>
          <a:pPr marL="0" indent="0" algn="l"/>
          <a:r>
            <a:rPr lang="en-US" sz="1400">
              <a:latin typeface="+mn-lt"/>
              <a:ea typeface="+mn-lt"/>
              <a:cs typeface="+mn-lt"/>
            </a:rPr>
            <a:t>Jaké jsou změny kurikula oproti stávajícím RVP? </a:t>
          </a:r>
        </a:p>
        <a:p>
          <a:pPr marL="0" indent="0" algn="l"/>
          <a:endParaRPr lang="en-US" sz="1400">
            <a:latin typeface="+mn-lt"/>
            <a:ea typeface="+mn-lt"/>
            <a:cs typeface="+mn-lt"/>
          </a:endParaRPr>
        </a:p>
        <a:p>
          <a:pPr marL="0" indent="0" algn="l"/>
          <a:r>
            <a:rPr lang="en-US" sz="1400">
              <a:latin typeface="+mn-lt"/>
              <a:ea typeface="+mn-lt"/>
              <a:cs typeface="+mn-lt"/>
            </a:rPr>
            <a:t>Nové pojetí vzdělávacího obsahu (Co to znamená učit dle revidovaného RVP?) </a:t>
          </a:r>
        </a:p>
        <a:p>
          <a:pPr marL="0" indent="0" algn="l"/>
          <a:endParaRPr lang="en-US" sz="1400">
            <a:latin typeface="+mn-lt"/>
            <a:ea typeface="+mn-lt"/>
            <a:cs typeface="+mn-lt"/>
          </a:endParaRPr>
        </a:p>
        <a:p>
          <a:pPr marL="0" indent="0" algn="l"/>
          <a:r>
            <a:rPr lang="en-US" sz="1400">
              <a:latin typeface="+mn-lt"/>
              <a:ea typeface="+mn-lt"/>
              <a:cs typeface="+mn-lt"/>
            </a:rPr>
            <a:t>Vztah mezi OVU/KK/PT/ZG </a:t>
          </a:r>
        </a:p>
        <a:p>
          <a:pPr marL="0" indent="0" algn="l"/>
          <a:endParaRPr lang="en-US" sz="1400">
            <a:latin typeface="+mn-lt"/>
            <a:ea typeface="+mn-lt"/>
            <a:cs typeface="+mn-lt"/>
          </a:endParaRPr>
        </a:p>
        <a:p>
          <a:pPr marL="0" indent="0" algn="l"/>
          <a:r>
            <a:rPr lang="en-US" sz="1400">
              <a:latin typeface="+mn-lt"/>
              <a:ea typeface="+mn-lt"/>
              <a:cs typeface="+mn-lt"/>
            </a:rPr>
            <a:t>Obecná témata revize: společné vzdělávání, diferenciace výuky, inkluze, formulování ŠVP, spolupráce v pedagogickém sboru (tento blok může být propojován i s dalším vzdělávacích obsahem v tomto výčtu témat) </a:t>
          </a:r>
        </a:p>
        <a:p>
          <a:pPr marL="0" indent="0" algn="l"/>
          <a:endParaRPr lang="en-US" sz="1400">
            <a:latin typeface="+mn-lt"/>
            <a:ea typeface="+mn-lt"/>
            <a:cs typeface="+mn-lt"/>
          </a:endParaRPr>
        </a:p>
        <a:p>
          <a:pPr marL="0" indent="0" algn="l"/>
          <a:r>
            <a:rPr lang="en-US" sz="1400">
              <a:latin typeface="+mn-lt"/>
              <a:ea typeface="+mn-lt"/>
              <a:cs typeface="+mn-lt"/>
            </a:rPr>
            <a:t>Kompatibilita s rámcem pro vzdělávání v ČR (Strategie 2030+ atp</a:t>
          </a:r>
          <a:r>
            <a:rPr lang="en-US" sz="1100">
              <a:latin typeface="+mn-lt"/>
              <a:ea typeface="+mn-lt"/>
              <a:cs typeface="+mn-lt"/>
            </a:rPr>
            <a:t>.)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helen.npi.cz/prihlasovani/kurzy_prihlasit.php?id_kurzu=113003&amp;operace=detail" TargetMode="External"/><Relationship Id="rId18" Type="http://schemas.openxmlformats.org/officeDocument/2006/relationships/hyperlink" Target="https://helen.npi.cz/prihlasovani/kurzy_prihlasit.php?id_kurzu=113015" TargetMode="External"/><Relationship Id="rId26" Type="http://schemas.openxmlformats.org/officeDocument/2006/relationships/hyperlink" Target="https://helen.npi.cz/prihlasovani/kurzy_prihlasit.php?id_kurzu=113020" TargetMode="External"/><Relationship Id="rId39" Type="http://schemas.openxmlformats.org/officeDocument/2006/relationships/drawing" Target="../drawings/drawing1.xml"/><Relationship Id="rId21" Type="http://schemas.openxmlformats.org/officeDocument/2006/relationships/hyperlink" Target="https://helen.npi.cz/prihlasovani/kurzy_prihlasit.php?id_kurzu=113011&amp;operace=detail" TargetMode="External"/><Relationship Id="rId34" Type="http://schemas.openxmlformats.org/officeDocument/2006/relationships/hyperlink" Target="https://helen.npi.cz/prihlasovani/kurzy_prihlasit.php?id_kurzu=113462" TargetMode="External"/><Relationship Id="rId7" Type="http://schemas.openxmlformats.org/officeDocument/2006/relationships/hyperlink" Target="https://zoom.us/meeting/register/tJEqceGqqjsuHdPvQ6desK6p2fdAc2Dse3fW" TargetMode="External"/><Relationship Id="rId12" Type="http://schemas.openxmlformats.org/officeDocument/2006/relationships/hyperlink" Target="https://helen.npi.cz/prihlasovani/kurzy_prihlasit.php?id_kurzu=113003" TargetMode="External"/><Relationship Id="rId17" Type="http://schemas.openxmlformats.org/officeDocument/2006/relationships/hyperlink" Target="https://helen.npi.cz/prihlasovani/kurzy_prihlasit.php?id_kurzu=113005&amp;operace=detail" TargetMode="External"/><Relationship Id="rId25" Type="http://schemas.openxmlformats.org/officeDocument/2006/relationships/hyperlink" Target="https://helen.npi.cz/prihlasovani/kurzy_prihlasit.php?id_kurzu=113019&amp;operace=detail" TargetMode="External"/><Relationship Id="rId33" Type="http://schemas.openxmlformats.org/officeDocument/2006/relationships/hyperlink" Target="https://zoom.us/meeting/register/tJAvcu-gpj0pH9Gqhm2QChJY3ATigZyCyPnC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zoom.us/j/98516313029" TargetMode="External"/><Relationship Id="rId16" Type="http://schemas.openxmlformats.org/officeDocument/2006/relationships/hyperlink" Target="https://helen.npi.cz/prihlasovani/kurzy_prihlasit.php?id_kurzu=113005" TargetMode="External"/><Relationship Id="rId20" Type="http://schemas.openxmlformats.org/officeDocument/2006/relationships/hyperlink" Target="https://helen.npi.cz/prihlasovani/kurzy_prihlasit.php?id_kurzu=113011" TargetMode="External"/><Relationship Id="rId29" Type="http://schemas.openxmlformats.org/officeDocument/2006/relationships/hyperlink" Target="https://helen.npi.cz/prihlasovani/kurzy_prihlasit.php?id_kurzu=113022&amp;operace=detail" TargetMode="External"/><Relationship Id="rId1" Type="http://schemas.openxmlformats.org/officeDocument/2006/relationships/hyperlink" Target="https://zoom.us/j/92939638653" TargetMode="External"/><Relationship Id="rId6" Type="http://schemas.openxmlformats.org/officeDocument/2006/relationships/hyperlink" Target="https://zoom.us/meeting/register/tJEqc-ippjspGdHSfFHLVHSrnWm2z3fJ3Ngw" TargetMode="External"/><Relationship Id="rId11" Type="http://schemas.openxmlformats.org/officeDocument/2006/relationships/hyperlink" Target="https://zoom.us/meeting/register/tJIrcOCtpzovGtdP6KZPXr8mi0_S2Hn-0JvF" TargetMode="External"/><Relationship Id="rId24" Type="http://schemas.openxmlformats.org/officeDocument/2006/relationships/hyperlink" Target="https://helen.npi.cz/prihlasovani/kurzy_prihlasit.php?id_kurzu=113019" TargetMode="External"/><Relationship Id="rId32" Type="http://schemas.openxmlformats.org/officeDocument/2006/relationships/hyperlink" Target="https://zoom.us/meeting/register/tJcpf-morjojG9KXUEPbhko-AJuPzD9cVXOY" TargetMode="External"/><Relationship Id="rId37" Type="http://schemas.openxmlformats.org/officeDocument/2006/relationships/hyperlink" Target="https://helen.npi.cz/prihlasovani/kurzy_prihlasit.php?id_kurzu=113459&amp;operace=detail" TargetMode="External"/><Relationship Id="rId5" Type="http://schemas.openxmlformats.org/officeDocument/2006/relationships/hyperlink" Target="https://zoom.us/j/94997958749" TargetMode="External"/><Relationship Id="rId15" Type="http://schemas.openxmlformats.org/officeDocument/2006/relationships/hyperlink" Target="https://helen.npi.cz/prihlasovani/kurzy_prihlasit.php?id_kurzu=113004&amp;operace=detail" TargetMode="External"/><Relationship Id="rId23" Type="http://schemas.openxmlformats.org/officeDocument/2006/relationships/hyperlink" Target="https://helen.npi.cz/prihlasovani/kurzy_prihlasit.php?id_kurzu=113012&amp;operace=detail" TargetMode="External"/><Relationship Id="rId28" Type="http://schemas.openxmlformats.org/officeDocument/2006/relationships/hyperlink" Target="https://helen.npi.cz/prihlasovani/kurzy_prihlasit.php?id_kurzu=113022" TargetMode="External"/><Relationship Id="rId36" Type="http://schemas.openxmlformats.org/officeDocument/2006/relationships/hyperlink" Target="https://helen.npi.cz/prihlasovani/kurzy_prihlasit.php?id_kurzu=113459" TargetMode="External"/><Relationship Id="rId10" Type="http://schemas.openxmlformats.org/officeDocument/2006/relationships/hyperlink" Target="https://zoom.us/meeting/register/tJwlceutpz0uHtOqLJoTr-Ey6JUm4qCeNOAY" TargetMode="External"/><Relationship Id="rId19" Type="http://schemas.openxmlformats.org/officeDocument/2006/relationships/hyperlink" Target="https://helen.npi.cz/prihlasovani/kurzy_prihlasit.php?id_kurzu=113015&amp;operace=detail" TargetMode="External"/><Relationship Id="rId31" Type="http://schemas.openxmlformats.org/officeDocument/2006/relationships/hyperlink" Target="https://youtu.be/SmpYi4Eywh4" TargetMode="External"/><Relationship Id="rId4" Type="http://schemas.openxmlformats.org/officeDocument/2006/relationships/hyperlink" Target="https://zoom.us/j/97538328553" TargetMode="External"/><Relationship Id="rId9" Type="http://schemas.openxmlformats.org/officeDocument/2006/relationships/hyperlink" Target="https://zoom.us/meeting/register/tJUpd-6opzksG9UG-FsvefXb8oQVWoZ43tQX" TargetMode="External"/><Relationship Id="rId14" Type="http://schemas.openxmlformats.org/officeDocument/2006/relationships/hyperlink" Target="https://helen.npi.cz/prihlasovani/kurzy_prihlasit.php?id_kurzu=113004" TargetMode="External"/><Relationship Id="rId22" Type="http://schemas.openxmlformats.org/officeDocument/2006/relationships/hyperlink" Target="https://helen.npi.cz/prihlasovani/kurzy_prihlasit.php?id_kurzu=113012" TargetMode="External"/><Relationship Id="rId27" Type="http://schemas.openxmlformats.org/officeDocument/2006/relationships/hyperlink" Target="https://helen.npi.cz/prihlasovani/kurzy_prihlasit.php?id_kurzu=113020&amp;operace=detail" TargetMode="External"/><Relationship Id="rId30" Type="http://schemas.openxmlformats.org/officeDocument/2006/relationships/hyperlink" Target="https://youtu.be/SeUP6kfB4PY" TargetMode="External"/><Relationship Id="rId35" Type="http://schemas.openxmlformats.org/officeDocument/2006/relationships/hyperlink" Target="https://helen.npi.cz/prihlasovani/kurzy_prihlasit.php?id_kurzu=113462&amp;operace=detail" TargetMode="External"/><Relationship Id="rId8" Type="http://schemas.openxmlformats.org/officeDocument/2006/relationships/hyperlink" Target="https://zoom.us/meeting/register/tJAocO2grT0iGNJ7erIYJz9NZvF-z8xHlxtf" TargetMode="External"/><Relationship Id="rId3" Type="http://schemas.openxmlformats.org/officeDocument/2006/relationships/hyperlink" Target="https://zoom.us/j/98445680405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50DED-ACB4-42C3-BC02-4D419A7FA88D}">
  <dimension ref="A1:R20"/>
  <sheetViews>
    <sheetView tabSelected="1" workbookViewId="0">
      <selection activeCell="G9" sqref="G9"/>
    </sheetView>
  </sheetViews>
  <sheetFormatPr defaultRowHeight="15"/>
  <cols>
    <col min="1" max="1" width="44.5703125" customWidth="1"/>
    <col min="2" max="14" width="17.28515625" customWidth="1"/>
    <col min="15" max="16" width="10.85546875" bestFit="1" customWidth="1"/>
    <col min="17" max="17" width="34.7109375" customWidth="1"/>
    <col min="18" max="18" width="12.42578125" bestFit="1" customWidth="1"/>
  </cols>
  <sheetData>
    <row r="1" spans="1:18" ht="21">
      <c r="A1" s="21" t="s">
        <v>0</v>
      </c>
    </row>
    <row r="3" spans="1:18" ht="15.75">
      <c r="B3" s="73" t="s">
        <v>1</v>
      </c>
      <c r="C3" s="79" t="s">
        <v>2</v>
      </c>
      <c r="D3" s="79" t="s">
        <v>3</v>
      </c>
      <c r="E3" s="79" t="s">
        <v>4</v>
      </c>
      <c r="F3" s="79" t="s">
        <v>5</v>
      </c>
      <c r="G3" s="78" t="s">
        <v>6</v>
      </c>
      <c r="H3" s="47" t="s">
        <v>7</v>
      </c>
      <c r="I3" s="63" t="s">
        <v>8</v>
      </c>
      <c r="J3" s="69" t="s">
        <v>9</v>
      </c>
      <c r="K3" s="63" t="s">
        <v>10</v>
      </c>
      <c r="L3" s="69" t="s">
        <v>11</v>
      </c>
      <c r="M3" s="63" t="s">
        <v>12</v>
      </c>
      <c r="N3" s="64" t="s">
        <v>13</v>
      </c>
      <c r="O3" s="45" t="s">
        <v>14</v>
      </c>
      <c r="P3" s="23" t="s">
        <v>15</v>
      </c>
    </row>
    <row r="4" spans="1:18" ht="35.25" customHeight="1">
      <c r="A4" s="86" t="s">
        <v>16</v>
      </c>
      <c r="B4" s="85">
        <v>45533</v>
      </c>
      <c r="C4" s="84">
        <v>45540</v>
      </c>
      <c r="D4" s="84">
        <v>45547</v>
      </c>
      <c r="E4" s="80">
        <v>45554</v>
      </c>
      <c r="F4" s="80">
        <v>45558</v>
      </c>
      <c r="G4" s="58" t="s">
        <v>17</v>
      </c>
      <c r="H4" s="52" t="s">
        <v>18</v>
      </c>
      <c r="I4" s="65">
        <v>45575.583333333336</v>
      </c>
      <c r="J4" s="70">
        <v>45576.541666666664</v>
      </c>
      <c r="K4" s="65">
        <v>45580.583333333336</v>
      </c>
      <c r="L4" s="70">
        <v>45581.583333333336</v>
      </c>
      <c r="M4" s="65">
        <v>45587.375</v>
      </c>
      <c r="N4" s="66">
        <v>45587.541666666664</v>
      </c>
      <c r="O4" s="72"/>
      <c r="P4" s="22"/>
    </row>
    <row r="5" spans="1:18" ht="162">
      <c r="A5" s="87" t="s">
        <v>19</v>
      </c>
      <c r="B5" s="74" t="s">
        <v>20</v>
      </c>
      <c r="C5" s="81" t="s">
        <v>21</v>
      </c>
      <c r="D5" s="81" t="s">
        <v>22</v>
      </c>
      <c r="E5" s="81" t="s">
        <v>23</v>
      </c>
      <c r="F5" s="81" t="s">
        <v>24</v>
      </c>
      <c r="G5" s="94" t="s">
        <v>25</v>
      </c>
      <c r="H5" s="94"/>
      <c r="I5" s="99" t="s">
        <v>25</v>
      </c>
      <c r="J5" s="100"/>
      <c r="K5" s="99" t="s">
        <v>25</v>
      </c>
      <c r="L5" s="100"/>
      <c r="M5" s="96" t="s">
        <v>25</v>
      </c>
      <c r="N5" s="97"/>
      <c r="O5" s="54" t="s">
        <v>26</v>
      </c>
      <c r="P5" s="41"/>
    </row>
    <row r="6" spans="1:18" ht="15.75">
      <c r="A6" s="53" t="s">
        <v>27</v>
      </c>
      <c r="B6" s="88">
        <v>70</v>
      </c>
      <c r="C6" s="89">
        <v>95</v>
      </c>
      <c r="D6" s="89">
        <v>36</v>
      </c>
      <c r="E6" s="89">
        <v>95</v>
      </c>
      <c r="F6" s="89">
        <v>140</v>
      </c>
      <c r="G6" s="95">
        <v>165</v>
      </c>
      <c r="H6" s="95"/>
      <c r="I6" s="92">
        <v>165</v>
      </c>
      <c r="J6" s="93"/>
      <c r="K6" s="92">
        <v>165</v>
      </c>
      <c r="L6" s="93"/>
      <c r="M6" s="92">
        <v>165</v>
      </c>
      <c r="N6" s="98"/>
      <c r="O6" s="90">
        <v>100</v>
      </c>
      <c r="P6" s="91"/>
    </row>
    <row r="7" spans="1:18" ht="15.75">
      <c r="A7" s="53" t="s">
        <v>28</v>
      </c>
      <c r="B7" s="75"/>
      <c r="C7" s="82"/>
      <c r="D7" s="83" t="s">
        <v>29</v>
      </c>
      <c r="E7" s="83" t="s">
        <v>30</v>
      </c>
      <c r="F7" s="83" t="s">
        <v>31</v>
      </c>
      <c r="G7" s="59" t="s">
        <v>32</v>
      </c>
      <c r="H7" s="50" t="s">
        <v>33</v>
      </c>
      <c r="I7" s="55" t="s">
        <v>34</v>
      </c>
      <c r="J7" s="57" t="s">
        <v>35</v>
      </c>
      <c r="K7" s="56" t="s">
        <v>36</v>
      </c>
      <c r="L7" s="71" t="s">
        <v>37</v>
      </c>
      <c r="M7" s="67" t="s">
        <v>38</v>
      </c>
      <c r="N7" s="68" t="s">
        <v>39</v>
      </c>
      <c r="O7" s="46" t="s">
        <v>40</v>
      </c>
      <c r="P7" s="40"/>
    </row>
    <row r="8" spans="1:18" ht="15.75">
      <c r="A8" s="53" t="s">
        <v>41</v>
      </c>
      <c r="B8" s="75"/>
      <c r="C8" s="82"/>
      <c r="D8" s="83" t="s">
        <v>42</v>
      </c>
      <c r="E8" s="83" t="s">
        <v>43</v>
      </c>
      <c r="F8" s="83" t="s">
        <v>44</v>
      </c>
      <c r="G8" s="59" t="s">
        <v>45</v>
      </c>
      <c r="H8" s="50" t="s">
        <v>46</v>
      </c>
      <c r="I8" s="55" t="s">
        <v>47</v>
      </c>
      <c r="J8" s="57" t="s">
        <v>48</v>
      </c>
      <c r="K8" s="56" t="s">
        <v>49</v>
      </c>
      <c r="L8" s="71" t="s">
        <v>50</v>
      </c>
      <c r="M8" s="67" t="s">
        <v>51</v>
      </c>
      <c r="N8" s="68" t="s">
        <v>52</v>
      </c>
      <c r="O8" s="46" t="s">
        <v>40</v>
      </c>
      <c r="P8" s="40"/>
    </row>
    <row r="9" spans="1:18" ht="15.75">
      <c r="A9" s="53" t="s">
        <v>53</v>
      </c>
      <c r="B9" s="76" t="s">
        <v>54</v>
      </c>
      <c r="C9" s="83" t="s">
        <v>55</v>
      </c>
      <c r="D9" s="83" t="s">
        <v>56</v>
      </c>
      <c r="E9" s="83" t="s">
        <v>57</v>
      </c>
      <c r="F9" s="83" t="s">
        <v>58</v>
      </c>
      <c r="G9" s="59" t="s">
        <v>59</v>
      </c>
      <c r="H9" s="60" t="s">
        <v>60</v>
      </c>
      <c r="I9" s="67" t="s">
        <v>61</v>
      </c>
      <c r="J9" s="44" t="s">
        <v>62</v>
      </c>
      <c r="K9" s="67" t="s">
        <v>63</v>
      </c>
      <c r="L9" s="44" t="s">
        <v>64</v>
      </c>
      <c r="M9" s="67" t="s">
        <v>65</v>
      </c>
      <c r="N9" s="68" t="s">
        <v>66</v>
      </c>
      <c r="O9" s="46" t="s">
        <v>40</v>
      </c>
      <c r="P9" s="40"/>
    </row>
    <row r="10" spans="1:18" ht="15.75">
      <c r="A10" s="49" t="s">
        <v>67</v>
      </c>
      <c r="B10" s="77" t="s">
        <v>68</v>
      </c>
      <c r="C10" s="61" t="s">
        <v>69</v>
      </c>
      <c r="D10" s="61"/>
      <c r="E10" s="61"/>
      <c r="F10" s="61"/>
      <c r="G10" s="62"/>
      <c r="H10" s="62"/>
      <c r="I10" s="42"/>
      <c r="J10" s="48"/>
      <c r="K10" s="42"/>
      <c r="L10" s="48"/>
      <c r="M10" s="42"/>
      <c r="N10" s="43"/>
      <c r="O10" s="51"/>
      <c r="P10" s="51"/>
    </row>
    <row r="12" spans="1:18" ht="16.5">
      <c r="Q12" s="15" t="s">
        <v>70</v>
      </c>
      <c r="R12" s="16" t="s">
        <v>71</v>
      </c>
    </row>
    <row r="13" spans="1:18" ht="32.25">
      <c r="Q13" s="17" t="s">
        <v>72</v>
      </c>
      <c r="R13" s="18" t="s">
        <v>73</v>
      </c>
    </row>
    <row r="14" spans="1:18" ht="46.5" customHeight="1">
      <c r="Q14" s="17" t="s">
        <v>74</v>
      </c>
      <c r="R14" s="18" t="s">
        <v>75</v>
      </c>
    </row>
    <row r="15" spans="1:18" ht="32.25">
      <c r="Q15" s="17" t="s">
        <v>76</v>
      </c>
      <c r="R15" s="18" t="s">
        <v>77</v>
      </c>
    </row>
    <row r="16" spans="1:18" ht="32.25">
      <c r="Q16" s="17" t="s">
        <v>78</v>
      </c>
      <c r="R16" s="18" t="s">
        <v>79</v>
      </c>
    </row>
    <row r="17" spans="17:18" ht="32.25">
      <c r="Q17" s="17" t="s">
        <v>80</v>
      </c>
      <c r="R17" s="18" t="s">
        <v>81</v>
      </c>
    </row>
    <row r="18" spans="17:18" ht="16.5">
      <c r="Q18" s="17" t="s">
        <v>82</v>
      </c>
      <c r="R18" s="18" t="s">
        <v>83</v>
      </c>
    </row>
    <row r="19" spans="17:18" ht="16.5">
      <c r="Q19" s="17" t="s">
        <v>84</v>
      </c>
      <c r="R19" s="18" t="s">
        <v>85</v>
      </c>
    </row>
    <row r="20" spans="17:18" ht="16.5">
      <c r="Q20" s="19" t="s">
        <v>86</v>
      </c>
      <c r="R20" s="20" t="s">
        <v>87</v>
      </c>
    </row>
  </sheetData>
  <mergeCells count="8">
    <mergeCell ref="I6:J6"/>
    <mergeCell ref="K6:L6"/>
    <mergeCell ref="G5:H5"/>
    <mergeCell ref="G6:H6"/>
    <mergeCell ref="M5:N5"/>
    <mergeCell ref="M6:N6"/>
    <mergeCell ref="I5:J5"/>
    <mergeCell ref="K5:L5"/>
  </mergeCells>
  <hyperlinks>
    <hyperlink ref="B9" r:id="rId1" xr:uid="{54CE62DE-94CB-4C1D-B808-A7C29E28B966}"/>
    <hyperlink ref="C9" r:id="rId2" xr:uid="{6395C41E-DDDF-48EE-B412-6F0F30A64407}"/>
    <hyperlink ref="D9" r:id="rId3" xr:uid="{B4A3B78F-2B9D-40B0-9595-27EDB14938D7}"/>
    <hyperlink ref="F9" r:id="rId4" xr:uid="{183A86B8-383D-408A-87E0-5334E7542AF0}"/>
    <hyperlink ref="E9" r:id="rId5" xr:uid="{CA9B564A-B6AC-4D51-A291-C160F2C29B23}"/>
    <hyperlink ref="G9" r:id="rId6" xr:uid="{AF007FB3-B853-4319-99E9-1A77454EE6B3}"/>
    <hyperlink ref="I9" r:id="rId7" xr:uid="{221722AA-96EC-48F0-B74F-34F36E6C20C5}"/>
    <hyperlink ref="J9" r:id="rId8" xr:uid="{346CC4A5-7A64-4F05-B581-67467578CAF3}"/>
    <hyperlink ref="K9" r:id="rId9" xr:uid="{F89186C1-8ED0-4F01-B319-2DCD2049918D}"/>
    <hyperlink ref="L9" r:id="rId10" xr:uid="{B218B450-54F9-4741-9A17-4123CD518853}"/>
    <hyperlink ref="M9" r:id="rId11" xr:uid="{FFBC700E-4213-4A7A-A8F4-72BE3660A915}"/>
    <hyperlink ref="D7" r:id="rId12" xr:uid="{5EBFC85C-DB1A-4938-A00B-869100EEC183}"/>
    <hyperlink ref="D8" r:id="rId13" xr:uid="{4AFAFAE2-3CC4-4FDB-BF8C-9503F8CBBDDB}"/>
    <hyperlink ref="E7" r:id="rId14" xr:uid="{78C75EE5-2CD4-45A0-A473-B505D9360B73}"/>
    <hyperlink ref="E8" r:id="rId15" xr:uid="{2D419666-FBE2-4534-9D32-CB7A124AA9B8}"/>
    <hyperlink ref="F7" r:id="rId16" xr:uid="{C3D80ACB-F3BB-4BF6-8D95-FAEBE07DC71D}"/>
    <hyperlink ref="F8" r:id="rId17" xr:uid="{D239EAB8-751B-47F6-91C4-A0852FE08724}"/>
    <hyperlink ref="G7" r:id="rId18" xr:uid="{684C3927-5C56-4C62-8B3D-5BD52ADDCD9E}"/>
    <hyperlink ref="G8" r:id="rId19" xr:uid="{7D609021-11D3-451B-80C1-2D119920D4D1}"/>
    <hyperlink ref="I7" r:id="rId20" xr:uid="{14ED01B2-CD67-48A0-A7EF-B25441D53196}"/>
    <hyperlink ref="I8" r:id="rId21" xr:uid="{EB5C7DFC-15F5-447B-9479-AE40CB1B6606}"/>
    <hyperlink ref="J7" r:id="rId22" xr:uid="{39E4FC4A-B07D-4A1D-A665-5CF963F5C535}"/>
    <hyperlink ref="J8" r:id="rId23" xr:uid="{C865E67A-A8F1-4A2A-A19D-18E2CBCD6846}"/>
    <hyperlink ref="K7" r:id="rId24" xr:uid="{00B61CE3-C4E2-42A8-A2CE-F6B250B6FB22}"/>
    <hyperlink ref="K8" r:id="rId25" xr:uid="{64795BFC-F1AA-442C-8A5A-0A47D177769B}"/>
    <hyperlink ref="L7" r:id="rId26" xr:uid="{14D70F97-BEA9-492F-BDCE-ED144E589D58}"/>
    <hyperlink ref="L8" r:id="rId27" xr:uid="{C3D2A1F4-00F2-49AF-9F81-3A4EB2210A96}"/>
    <hyperlink ref="M7" r:id="rId28" xr:uid="{1463CA48-171D-46C7-9AD8-3334C7A180FA}"/>
    <hyperlink ref="M8" r:id="rId29" xr:uid="{905235EC-8AE1-4C1F-B44F-6F45B1AA5F54}"/>
    <hyperlink ref="B10" r:id="rId30" xr:uid="{454A07F6-AAFB-4417-BC96-FC227ACBB69A}"/>
    <hyperlink ref="C10" r:id="rId31" xr:uid="{A2AB6135-2CAA-4EF4-BC9C-8DD6053B7B04}"/>
    <hyperlink ref="H9" r:id="rId32" xr:uid="{5279EB45-41C3-4EF6-8173-7E79CCBE08E4}"/>
    <hyperlink ref="N9" r:id="rId33" xr:uid="{E735CCF6-2526-4A55-97F1-DB38B3A401B7}"/>
    <hyperlink ref="N7" r:id="rId34" xr:uid="{3585654C-5172-4376-AC93-DBB0F7B90FA6}"/>
    <hyperlink ref="N8" r:id="rId35" xr:uid="{3929A5D3-2319-410A-89B0-0CEB8F1F77C5}"/>
    <hyperlink ref="H7" r:id="rId36" xr:uid="{21935985-480A-49BD-9A4A-7C6386585B2F}"/>
    <hyperlink ref="H8" r:id="rId37" xr:uid="{66A7EBFC-5CDB-44DC-A5F0-DBF927FA0A38}"/>
  </hyperlinks>
  <pageMargins left="0.7" right="0.7" top="0.78740157499999996" bottom="0.78740157499999996" header="0.3" footer="0.3"/>
  <pageSetup paperSize="9" orientation="portrait" r:id="rId38"/>
  <drawing r:id="rId3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302FB-887A-4AE1-A550-2C32AAF7AD3C}">
  <dimension ref="A1:C35"/>
  <sheetViews>
    <sheetView zoomScale="85" zoomScaleNormal="85" workbookViewId="0">
      <selection activeCell="C4" sqref="C4"/>
    </sheetView>
  </sheetViews>
  <sheetFormatPr defaultRowHeight="15"/>
  <cols>
    <col min="1" max="1" width="29.7109375" customWidth="1"/>
    <col min="2" max="2" width="44.140625" bestFit="1" customWidth="1"/>
    <col min="3" max="3" width="39.85546875" customWidth="1"/>
  </cols>
  <sheetData>
    <row r="1" spans="1:3" ht="23.25">
      <c r="A1" s="2" t="s">
        <v>104</v>
      </c>
    </row>
    <row r="3" spans="1:3" ht="18.75">
      <c r="B3" s="24" t="s">
        <v>89</v>
      </c>
      <c r="C3" s="29">
        <f>'Souhrn termínů šklení'!I4</f>
        <v>45575.583333333336</v>
      </c>
    </row>
    <row r="4" spans="1:3" ht="54.75" customHeight="1">
      <c r="B4" s="24" t="s">
        <v>90</v>
      </c>
      <c r="C4" s="25" t="str">
        <f>'Souhrn termínů šklení'!I5</f>
        <v xml:space="preserve">RVP ZV
ÚMK ZV
</v>
      </c>
    </row>
    <row r="5" spans="1:3" ht="18.75">
      <c r="B5" s="24" t="s">
        <v>105</v>
      </c>
      <c r="C5" s="24">
        <f>'Souhrn termínů šklení'!I6</f>
        <v>165</v>
      </c>
    </row>
    <row r="6" spans="1:3">
      <c r="B6" s="26"/>
    </row>
    <row r="7" spans="1:3" ht="18.75">
      <c r="A7" s="11" t="s">
        <v>92</v>
      </c>
      <c r="B7" s="27" t="s">
        <v>93</v>
      </c>
      <c r="C7" s="12"/>
    </row>
    <row r="8" spans="1:3" ht="18.75">
      <c r="A8" s="1"/>
      <c r="B8" s="27" t="s">
        <v>94</v>
      </c>
      <c r="C8" s="12"/>
    </row>
    <row r="9" spans="1:3" ht="18.75">
      <c r="A9" s="1"/>
      <c r="B9" s="27" t="s">
        <v>95</v>
      </c>
      <c r="C9" s="13"/>
    </row>
    <row r="10" spans="1:3" ht="18.75">
      <c r="A10" s="1"/>
      <c r="B10" s="27" t="s">
        <v>96</v>
      </c>
      <c r="C10" s="13"/>
    </row>
    <row r="11" spans="1:3" ht="18.75">
      <c r="A11" s="1"/>
      <c r="B11" s="27" t="s">
        <v>97</v>
      </c>
      <c r="C11" s="14">
        <f>C10-C9</f>
        <v>0</v>
      </c>
    </row>
    <row r="12" spans="1:3" ht="18.75">
      <c r="A12" s="1"/>
      <c r="B12" s="27" t="s">
        <v>98</v>
      </c>
      <c r="C12" s="12"/>
    </row>
    <row r="13" spans="1:3" ht="18.75">
      <c r="A13" s="1"/>
      <c r="B13" s="27" t="s">
        <v>99</v>
      </c>
      <c r="C13" s="12"/>
    </row>
    <row r="14" spans="1:3" ht="18.75">
      <c r="A14" s="1"/>
      <c r="B14" s="27" t="s">
        <v>100</v>
      </c>
      <c r="C14" s="12"/>
    </row>
    <row r="15" spans="1:3" ht="18.75">
      <c r="A15" s="1"/>
      <c r="B15" s="27" t="s">
        <v>107</v>
      </c>
      <c r="C15" s="12"/>
    </row>
    <row r="16" spans="1:3">
      <c r="B16" s="26"/>
    </row>
    <row r="17" spans="1:3" ht="18.75">
      <c r="A17" s="7" t="s">
        <v>102</v>
      </c>
      <c r="B17" s="28" t="s">
        <v>93</v>
      </c>
      <c r="C17" s="8"/>
    </row>
    <row r="18" spans="1:3" ht="18.75">
      <c r="A18" s="1"/>
      <c r="B18" s="28" t="s">
        <v>94</v>
      </c>
      <c r="C18" s="8"/>
    </row>
    <row r="19" spans="1:3" ht="18.75">
      <c r="A19" s="1"/>
      <c r="B19" s="28" t="s">
        <v>95</v>
      </c>
      <c r="C19" s="9"/>
    </row>
    <row r="20" spans="1:3" ht="18.75">
      <c r="A20" s="1"/>
      <c r="B20" s="28" t="s">
        <v>96</v>
      </c>
      <c r="C20" s="9"/>
    </row>
    <row r="21" spans="1:3" ht="18.75">
      <c r="A21" s="1"/>
      <c r="B21" s="28" t="s">
        <v>97</v>
      </c>
      <c r="C21" s="10">
        <f>C20-C19</f>
        <v>0</v>
      </c>
    </row>
    <row r="22" spans="1:3" ht="18.75">
      <c r="A22" s="1"/>
      <c r="B22" s="28" t="s">
        <v>98</v>
      </c>
      <c r="C22" s="8"/>
    </row>
    <row r="23" spans="1:3" ht="18.75">
      <c r="A23" s="1"/>
      <c r="B23" s="28" t="s">
        <v>99</v>
      </c>
      <c r="C23" s="8"/>
    </row>
    <row r="24" spans="1:3" ht="18.75">
      <c r="A24" s="1"/>
      <c r="B24" s="28" t="s">
        <v>100</v>
      </c>
      <c r="C24" s="8"/>
    </row>
    <row r="25" spans="1:3" ht="18.75">
      <c r="A25" s="1"/>
      <c r="B25" s="28" t="s">
        <v>107</v>
      </c>
      <c r="C25" s="8"/>
    </row>
    <row r="26" spans="1:3">
      <c r="B26" s="26"/>
    </row>
    <row r="27" spans="1:3" ht="18.75">
      <c r="A27" s="3" t="s">
        <v>103</v>
      </c>
      <c r="B27" s="24" t="s">
        <v>93</v>
      </c>
      <c r="C27" s="4"/>
    </row>
    <row r="28" spans="1:3" ht="18.75">
      <c r="A28" s="1"/>
      <c r="B28" s="24" t="s">
        <v>94</v>
      </c>
      <c r="C28" s="4"/>
    </row>
    <row r="29" spans="1:3" ht="18.75">
      <c r="A29" s="1"/>
      <c r="B29" s="24" t="s">
        <v>95</v>
      </c>
      <c r="C29" s="5"/>
    </row>
    <row r="30" spans="1:3" ht="18.75">
      <c r="A30" s="1"/>
      <c r="B30" s="24" t="s">
        <v>96</v>
      </c>
      <c r="C30" s="5"/>
    </row>
    <row r="31" spans="1:3" ht="18.75">
      <c r="A31" s="1"/>
      <c r="B31" s="24" t="s">
        <v>97</v>
      </c>
      <c r="C31" s="6">
        <f>C30-C29</f>
        <v>0</v>
      </c>
    </row>
    <row r="32" spans="1:3" ht="18.75">
      <c r="A32" s="1"/>
      <c r="B32" s="24" t="s">
        <v>98</v>
      </c>
      <c r="C32" s="4"/>
    </row>
    <row r="33" spans="1:3" ht="18.75">
      <c r="A33" s="1"/>
      <c r="B33" s="24" t="s">
        <v>99</v>
      </c>
      <c r="C33" s="4"/>
    </row>
    <row r="34" spans="1:3" ht="18.75">
      <c r="A34" s="1"/>
      <c r="B34" s="24" t="s">
        <v>100</v>
      </c>
      <c r="C34" s="4"/>
    </row>
    <row r="35" spans="1:3" ht="18.75">
      <c r="A35" s="1"/>
      <c r="B35" s="24" t="s">
        <v>107</v>
      </c>
      <c r="C35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B491-5E19-4B96-8BB3-C2D4976130E3}">
  <dimension ref="A1:C35"/>
  <sheetViews>
    <sheetView zoomScale="85" zoomScaleNormal="85" workbookViewId="0">
      <selection activeCell="C4" sqref="C4"/>
    </sheetView>
  </sheetViews>
  <sheetFormatPr defaultRowHeight="15"/>
  <cols>
    <col min="1" max="1" width="29.7109375" customWidth="1"/>
    <col min="2" max="2" width="31.7109375" bestFit="1" customWidth="1"/>
    <col min="3" max="3" width="23.7109375" customWidth="1"/>
  </cols>
  <sheetData>
    <row r="1" spans="1:3" ht="23.25">
      <c r="A1" s="2" t="s">
        <v>88</v>
      </c>
    </row>
    <row r="3" spans="1:3" ht="18.75">
      <c r="B3" s="4" t="s">
        <v>89</v>
      </c>
      <c r="C3" s="4"/>
    </row>
    <row r="4" spans="1:3" ht="18.75">
      <c r="B4" s="4" t="s">
        <v>90</v>
      </c>
      <c r="C4" s="4"/>
    </row>
    <row r="5" spans="1:3" ht="18.75">
      <c r="B5" s="4" t="s">
        <v>91</v>
      </c>
      <c r="C5" s="4"/>
    </row>
    <row r="7" spans="1:3" ht="18.75">
      <c r="A7" s="11" t="s">
        <v>92</v>
      </c>
      <c r="B7" s="12" t="s">
        <v>93</v>
      </c>
      <c r="C7" s="12"/>
    </row>
    <row r="8" spans="1:3" ht="18.75">
      <c r="A8" s="1"/>
      <c r="B8" s="12" t="s">
        <v>94</v>
      </c>
      <c r="C8" s="12"/>
    </row>
    <row r="9" spans="1:3" ht="18.75">
      <c r="A9" s="1"/>
      <c r="B9" s="12" t="s">
        <v>95</v>
      </c>
      <c r="C9" s="13"/>
    </row>
    <row r="10" spans="1:3" ht="18.75">
      <c r="A10" s="1"/>
      <c r="B10" s="12" t="s">
        <v>96</v>
      </c>
      <c r="C10" s="13"/>
    </row>
    <row r="11" spans="1:3" ht="18.75">
      <c r="A11" s="1"/>
      <c r="B11" s="12" t="s">
        <v>97</v>
      </c>
      <c r="C11" s="14">
        <f>C10-C9</f>
        <v>0</v>
      </c>
    </row>
    <row r="12" spans="1:3" ht="18.75">
      <c r="A12" s="1"/>
      <c r="B12" s="12" t="s">
        <v>98</v>
      </c>
      <c r="C12" s="12"/>
    </row>
    <row r="13" spans="1:3" ht="18.75">
      <c r="A13" s="1"/>
      <c r="B13" s="12" t="s">
        <v>99</v>
      </c>
      <c r="C13" s="12"/>
    </row>
    <row r="14" spans="1:3" ht="18.75">
      <c r="A14" s="1"/>
      <c r="B14" s="12" t="s">
        <v>100</v>
      </c>
      <c r="C14" s="12"/>
    </row>
    <row r="15" spans="1:3" ht="18.75">
      <c r="A15" s="1"/>
      <c r="B15" s="12" t="s">
        <v>101</v>
      </c>
      <c r="C15" s="12"/>
    </row>
    <row r="17" spans="1:3" ht="18.75">
      <c r="A17" s="7" t="s">
        <v>102</v>
      </c>
      <c r="B17" s="8" t="s">
        <v>93</v>
      </c>
      <c r="C17" s="8"/>
    </row>
    <row r="18" spans="1:3" ht="18.75">
      <c r="A18" s="1"/>
      <c r="B18" s="8" t="s">
        <v>94</v>
      </c>
      <c r="C18" s="8"/>
    </row>
    <row r="19" spans="1:3" ht="18.75">
      <c r="A19" s="1"/>
      <c r="B19" s="8" t="s">
        <v>95</v>
      </c>
      <c r="C19" s="9"/>
    </row>
    <row r="20" spans="1:3" ht="18.75">
      <c r="A20" s="1"/>
      <c r="B20" s="8" t="s">
        <v>96</v>
      </c>
      <c r="C20" s="9"/>
    </row>
    <row r="21" spans="1:3" ht="18.75">
      <c r="A21" s="1"/>
      <c r="B21" s="8" t="s">
        <v>97</v>
      </c>
      <c r="C21" s="10">
        <f>C20-C19</f>
        <v>0</v>
      </c>
    </row>
    <row r="22" spans="1:3" ht="18.75">
      <c r="A22" s="1"/>
      <c r="B22" s="8" t="s">
        <v>98</v>
      </c>
      <c r="C22" s="8"/>
    </row>
    <row r="23" spans="1:3" ht="18.75">
      <c r="A23" s="1"/>
      <c r="B23" s="8" t="s">
        <v>99</v>
      </c>
      <c r="C23" s="8"/>
    </row>
    <row r="24" spans="1:3" ht="18.75">
      <c r="A24" s="1"/>
      <c r="B24" s="8" t="s">
        <v>100</v>
      </c>
      <c r="C24" s="8"/>
    </row>
    <row r="25" spans="1:3" ht="18.75">
      <c r="A25" s="1"/>
      <c r="B25" s="8" t="s">
        <v>101</v>
      </c>
      <c r="C25" s="8"/>
    </row>
    <row r="27" spans="1:3" ht="18.75">
      <c r="A27" s="3" t="s">
        <v>103</v>
      </c>
      <c r="B27" s="4" t="s">
        <v>93</v>
      </c>
      <c r="C27" s="4"/>
    </row>
    <row r="28" spans="1:3" ht="18.75">
      <c r="A28" s="1"/>
      <c r="B28" s="4" t="s">
        <v>94</v>
      </c>
      <c r="C28" s="4"/>
    </row>
    <row r="29" spans="1:3" ht="18.75">
      <c r="A29" s="1"/>
      <c r="B29" s="4" t="s">
        <v>95</v>
      </c>
      <c r="C29" s="5"/>
    </row>
    <row r="30" spans="1:3" ht="18.75">
      <c r="A30" s="1"/>
      <c r="B30" s="4" t="s">
        <v>96</v>
      </c>
      <c r="C30" s="5"/>
    </row>
    <row r="31" spans="1:3" ht="18.75">
      <c r="A31" s="1"/>
      <c r="B31" s="4" t="s">
        <v>97</v>
      </c>
      <c r="C31" s="6">
        <f>C30-C29</f>
        <v>0</v>
      </c>
    </row>
    <row r="32" spans="1:3" ht="18.75">
      <c r="A32" s="1"/>
      <c r="B32" s="4" t="s">
        <v>98</v>
      </c>
      <c r="C32" s="4"/>
    </row>
    <row r="33" spans="1:3" ht="18.75">
      <c r="A33" s="1"/>
      <c r="B33" s="4" t="s">
        <v>99</v>
      </c>
      <c r="C33" s="4"/>
    </row>
    <row r="34" spans="1:3" ht="18.75">
      <c r="A34" s="1"/>
      <c r="B34" s="4" t="s">
        <v>100</v>
      </c>
      <c r="C34" s="4"/>
    </row>
    <row r="35" spans="1:3" ht="18.75">
      <c r="A35" s="1"/>
      <c r="B35" s="4" t="s">
        <v>101</v>
      </c>
      <c r="C35" s="4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2F54-AE63-47BB-BCCD-C85CCBA76C84}">
  <dimension ref="A1:C35"/>
  <sheetViews>
    <sheetView zoomScale="85" zoomScaleNormal="85" workbookViewId="0">
      <selection activeCell="C7" sqref="C7"/>
    </sheetView>
  </sheetViews>
  <sheetFormatPr defaultRowHeight="15"/>
  <cols>
    <col min="1" max="1" width="29.7109375" customWidth="1"/>
    <col min="2" max="2" width="44.140625" bestFit="1" customWidth="1"/>
    <col min="3" max="3" width="39.85546875" customWidth="1"/>
  </cols>
  <sheetData>
    <row r="1" spans="1:3" ht="23.25">
      <c r="A1" s="2" t="s">
        <v>104</v>
      </c>
    </row>
    <row r="3" spans="1:3" ht="18.75">
      <c r="B3" s="24" t="s">
        <v>89</v>
      </c>
      <c r="C3" s="29">
        <f>'Souhrn termínů šklení'!D4</f>
        <v>45547</v>
      </c>
    </row>
    <row r="4" spans="1:3" ht="93.75">
      <c r="B4" s="24" t="s">
        <v>90</v>
      </c>
      <c r="C4" s="25" t="str">
        <f>'Souhrn termínů šklení'!D5</f>
        <v>RVP PV a RVP ZV (1. st.)
NMK Předškolní a prvostupňové vzdělávání, hodnotitelé OVZ předškolní vzdělávání &amp; 1. st., realizační tým IPs</v>
      </c>
    </row>
    <row r="5" spans="1:3" ht="18.75">
      <c r="B5" s="24" t="s">
        <v>105</v>
      </c>
      <c r="C5" s="24">
        <f>'Souhrn termínů šklení'!D6</f>
        <v>36</v>
      </c>
    </row>
    <row r="6" spans="1:3">
      <c r="B6" s="26"/>
    </row>
    <row r="7" spans="1:3" ht="88.5" customHeight="1">
      <c r="A7" s="11" t="s">
        <v>92</v>
      </c>
      <c r="B7" s="27" t="s">
        <v>93</v>
      </c>
      <c r="C7" s="12"/>
    </row>
    <row r="8" spans="1:3" ht="18.75">
      <c r="A8" s="1"/>
      <c r="B8" s="27" t="s">
        <v>94</v>
      </c>
      <c r="C8" s="12"/>
    </row>
    <row r="9" spans="1:3" ht="18.75">
      <c r="A9" s="1"/>
      <c r="B9" s="27" t="s">
        <v>95</v>
      </c>
      <c r="C9" s="13"/>
    </row>
    <row r="10" spans="1:3" ht="18.75">
      <c r="A10" s="1"/>
      <c r="B10" s="27" t="s">
        <v>96</v>
      </c>
      <c r="C10" s="13"/>
    </row>
    <row r="11" spans="1:3" ht="18.75">
      <c r="A11" s="1"/>
      <c r="B11" s="27" t="s">
        <v>97</v>
      </c>
      <c r="C11" s="14" t="s">
        <v>106</v>
      </c>
    </row>
    <row r="12" spans="1:3" ht="18.75">
      <c r="A12" s="1"/>
      <c r="B12" s="27" t="s">
        <v>98</v>
      </c>
      <c r="C12" s="12"/>
    </row>
    <row r="13" spans="1:3" ht="18.75">
      <c r="A13" s="1"/>
      <c r="B13" s="27" t="s">
        <v>99</v>
      </c>
      <c r="C13" s="12"/>
    </row>
    <row r="14" spans="1:3" ht="18.75">
      <c r="A14" s="1"/>
      <c r="B14" s="27" t="s">
        <v>100</v>
      </c>
      <c r="C14" s="12"/>
    </row>
    <row r="15" spans="1:3" ht="18.75">
      <c r="A15" s="1"/>
      <c r="B15" s="27" t="s">
        <v>107</v>
      </c>
      <c r="C15" s="12"/>
    </row>
    <row r="16" spans="1:3">
      <c r="B16" s="26"/>
    </row>
    <row r="17" spans="1:3" ht="18.75">
      <c r="A17" s="7" t="s">
        <v>102</v>
      </c>
      <c r="B17" s="28" t="s">
        <v>93</v>
      </c>
      <c r="C17" s="8"/>
    </row>
    <row r="18" spans="1:3" ht="18.75">
      <c r="A18" s="1"/>
      <c r="B18" s="28" t="s">
        <v>94</v>
      </c>
      <c r="C18" s="8"/>
    </row>
    <row r="19" spans="1:3" ht="18.75">
      <c r="A19" s="1"/>
      <c r="B19" s="28" t="s">
        <v>95</v>
      </c>
      <c r="C19" s="9"/>
    </row>
    <row r="20" spans="1:3" ht="18.75">
      <c r="A20" s="1"/>
      <c r="B20" s="28" t="s">
        <v>96</v>
      </c>
      <c r="C20" s="9"/>
    </row>
    <row r="21" spans="1:3" ht="18.75">
      <c r="A21" s="1"/>
      <c r="B21" s="28" t="s">
        <v>97</v>
      </c>
      <c r="C21" s="10" t="s">
        <v>106</v>
      </c>
    </row>
    <row r="22" spans="1:3" ht="18.75">
      <c r="A22" s="1"/>
      <c r="B22" s="28" t="s">
        <v>98</v>
      </c>
      <c r="C22" s="8"/>
    </row>
    <row r="23" spans="1:3" ht="18.75">
      <c r="A23" s="1"/>
      <c r="B23" s="28" t="s">
        <v>99</v>
      </c>
      <c r="C23" s="8"/>
    </row>
    <row r="24" spans="1:3" ht="18.75">
      <c r="A24" s="1"/>
      <c r="B24" s="28" t="s">
        <v>100</v>
      </c>
      <c r="C24" s="8"/>
    </row>
    <row r="25" spans="1:3" ht="18.75">
      <c r="A25" s="1"/>
      <c r="B25" s="28" t="s">
        <v>107</v>
      </c>
      <c r="C25" s="8"/>
    </row>
    <row r="26" spans="1:3">
      <c r="B26" s="26"/>
    </row>
    <row r="27" spans="1:3" ht="18.75">
      <c r="A27" s="3" t="s">
        <v>103</v>
      </c>
      <c r="B27" s="24" t="s">
        <v>93</v>
      </c>
      <c r="C27" s="4"/>
    </row>
    <row r="28" spans="1:3" ht="18.75">
      <c r="A28" s="1"/>
      <c r="B28" s="24" t="s">
        <v>94</v>
      </c>
      <c r="C28" s="4"/>
    </row>
    <row r="29" spans="1:3" ht="18.75">
      <c r="A29" s="1"/>
      <c r="B29" s="24" t="s">
        <v>95</v>
      </c>
      <c r="C29" s="5"/>
    </row>
    <row r="30" spans="1:3" ht="18.75">
      <c r="A30" s="1"/>
      <c r="B30" s="24" t="s">
        <v>96</v>
      </c>
      <c r="C30" s="5"/>
    </row>
    <row r="31" spans="1:3" ht="18.75">
      <c r="A31" s="1"/>
      <c r="B31" s="24" t="s">
        <v>97</v>
      </c>
      <c r="C31" s="6" t="s">
        <v>108</v>
      </c>
    </row>
    <row r="32" spans="1:3" ht="18.75">
      <c r="A32" s="1"/>
      <c r="B32" s="24" t="s">
        <v>98</v>
      </c>
      <c r="C32" s="4"/>
    </row>
    <row r="33" spans="1:3" ht="18.75">
      <c r="A33" s="1"/>
      <c r="B33" s="24" t="s">
        <v>99</v>
      </c>
      <c r="C33" s="4"/>
    </row>
    <row r="34" spans="1:3" ht="18.75">
      <c r="A34" s="1"/>
      <c r="B34" s="24" t="s">
        <v>100</v>
      </c>
      <c r="C34" s="4"/>
    </row>
    <row r="35" spans="1:3" ht="18.75">
      <c r="A35" s="1"/>
      <c r="B35" s="24" t="s">
        <v>107</v>
      </c>
      <c r="C35" s="4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524C9-AA8C-4DDB-B921-655124B516F5}">
  <dimension ref="A1:C37"/>
  <sheetViews>
    <sheetView zoomScale="85" zoomScaleNormal="85" workbookViewId="0">
      <selection activeCell="C24" sqref="C24"/>
    </sheetView>
  </sheetViews>
  <sheetFormatPr defaultRowHeight="15"/>
  <cols>
    <col min="1" max="1" width="29.7109375" customWidth="1"/>
    <col min="2" max="2" width="44.140625" bestFit="1" customWidth="1"/>
    <col min="3" max="3" width="39.85546875" customWidth="1"/>
  </cols>
  <sheetData>
    <row r="1" spans="1:3" ht="23.25">
      <c r="A1" s="2" t="s">
        <v>104</v>
      </c>
    </row>
    <row r="3" spans="1:3" ht="18.75">
      <c r="B3" s="24" t="s">
        <v>89</v>
      </c>
      <c r="C3" s="29">
        <f>'Souhrn termínů šklení'!B4</f>
        <v>45533</v>
      </c>
    </row>
    <row r="4" spans="1:3" ht="54.75" customHeight="1">
      <c r="B4" s="24" t="s">
        <v>90</v>
      </c>
      <c r="C4" s="25" t="str">
        <f>'Souhrn termínů šklení'!B5</f>
        <v xml:space="preserve">RVP ZV
Realizační tým, GUZ, experti 
</v>
      </c>
    </row>
    <row r="5" spans="1:3" ht="18.75">
      <c r="B5" s="24" t="s">
        <v>105</v>
      </c>
      <c r="C5" s="24">
        <f>'Souhrn termínů šklení'!B6</f>
        <v>70</v>
      </c>
    </row>
    <row r="6" spans="1:3">
      <c r="B6" s="26"/>
    </row>
    <row r="7" spans="1:3" ht="262.5">
      <c r="A7" s="11" t="s">
        <v>92</v>
      </c>
      <c r="B7" s="27" t="s">
        <v>93</v>
      </c>
      <c r="C7" s="30" t="s">
        <v>109</v>
      </c>
    </row>
    <row r="8" spans="1:3" ht="18.75">
      <c r="A8" s="1"/>
      <c r="B8" s="27" t="s">
        <v>94</v>
      </c>
      <c r="C8" s="32" t="s">
        <v>110</v>
      </c>
    </row>
    <row r="9" spans="1:3" ht="18.75">
      <c r="A9" s="1"/>
      <c r="B9" s="27" t="s">
        <v>95</v>
      </c>
      <c r="C9" s="13">
        <v>0.375</v>
      </c>
    </row>
    <row r="10" spans="1:3" ht="18.75">
      <c r="A10" s="1"/>
      <c r="B10" s="27" t="s">
        <v>96</v>
      </c>
      <c r="C10" s="13">
        <v>0.5</v>
      </c>
    </row>
    <row r="11" spans="1:3" ht="18.75">
      <c r="A11" s="1"/>
      <c r="B11" s="27" t="s">
        <v>97</v>
      </c>
      <c r="C11" s="14" t="s">
        <v>106</v>
      </c>
    </row>
    <row r="12" spans="1:3" ht="18.75">
      <c r="A12" s="1"/>
      <c r="B12" s="27" t="s">
        <v>111</v>
      </c>
      <c r="C12" s="14" t="s">
        <v>112</v>
      </c>
    </row>
    <row r="13" spans="1:3" ht="18.75">
      <c r="A13" s="1"/>
      <c r="B13" s="27" t="s">
        <v>113</v>
      </c>
      <c r="C13" s="12" t="s">
        <v>114</v>
      </c>
    </row>
    <row r="14" spans="1:3" ht="18.75">
      <c r="A14" s="1"/>
      <c r="B14" s="27" t="s">
        <v>98</v>
      </c>
      <c r="C14" s="12" t="s">
        <v>115</v>
      </c>
    </row>
    <row r="15" spans="1:3" ht="18.75">
      <c r="A15" s="1"/>
      <c r="B15" s="27" t="s">
        <v>99</v>
      </c>
      <c r="C15" s="12" t="s">
        <v>116</v>
      </c>
    </row>
    <row r="16" spans="1:3" ht="18.75">
      <c r="A16" s="1"/>
      <c r="B16" s="27" t="s">
        <v>100</v>
      </c>
      <c r="C16" s="12" t="s">
        <v>117</v>
      </c>
    </row>
    <row r="17" spans="1:3" ht="18.75">
      <c r="A17" s="1"/>
      <c r="B17" s="27" t="s">
        <v>107</v>
      </c>
      <c r="C17" s="12" t="s">
        <v>118</v>
      </c>
    </row>
    <row r="18" spans="1:3">
      <c r="B18" s="26"/>
    </row>
    <row r="19" spans="1:3" ht="225">
      <c r="A19" s="7" t="s">
        <v>102</v>
      </c>
      <c r="B19" s="28" t="s">
        <v>93</v>
      </c>
      <c r="C19" s="31" t="s">
        <v>119</v>
      </c>
    </row>
    <row r="20" spans="1:3" ht="18.75">
      <c r="A20" s="1"/>
      <c r="B20" s="28" t="s">
        <v>94</v>
      </c>
      <c r="C20" s="8"/>
    </row>
    <row r="21" spans="1:3" ht="18.75">
      <c r="A21" s="1"/>
      <c r="B21" s="28" t="s">
        <v>95</v>
      </c>
      <c r="C21" s="9">
        <v>0.54166666666666663</v>
      </c>
    </row>
    <row r="22" spans="1:3" ht="18.75">
      <c r="A22" s="1"/>
      <c r="B22" s="28" t="s">
        <v>96</v>
      </c>
      <c r="C22" s="9">
        <v>0.66666666666666663</v>
      </c>
    </row>
    <row r="23" spans="1:3" ht="18.75">
      <c r="A23" s="1"/>
      <c r="B23" s="28" t="s">
        <v>97</v>
      </c>
      <c r="C23" s="10" t="s">
        <v>106</v>
      </c>
    </row>
    <row r="24" spans="1:3" ht="18.75">
      <c r="A24" s="1"/>
      <c r="B24" s="28" t="s">
        <v>98</v>
      </c>
      <c r="C24" s="8" t="s">
        <v>120</v>
      </c>
    </row>
    <row r="25" spans="1:3" ht="18.75">
      <c r="A25" s="1"/>
      <c r="B25" s="28" t="s">
        <v>99</v>
      </c>
      <c r="C25" s="8"/>
    </row>
    <row r="26" spans="1:3" ht="18.75">
      <c r="A26" s="1"/>
      <c r="B26" s="28" t="s">
        <v>100</v>
      </c>
      <c r="C26" s="8"/>
    </row>
    <row r="27" spans="1:3" ht="18.75">
      <c r="A27" s="1"/>
      <c r="B27" s="28" t="s">
        <v>107</v>
      </c>
      <c r="C27" s="8"/>
    </row>
    <row r="28" spans="1:3">
      <c r="B28" s="26"/>
    </row>
    <row r="29" spans="1:3" ht="58.5" customHeight="1">
      <c r="A29" s="33" t="s">
        <v>103</v>
      </c>
      <c r="B29" s="34" t="s">
        <v>93</v>
      </c>
      <c r="C29" s="35" t="s">
        <v>121</v>
      </c>
    </row>
    <row r="30" spans="1:3" ht="18.75">
      <c r="A30" s="36"/>
      <c r="B30" s="34" t="s">
        <v>94</v>
      </c>
      <c r="C30" s="37"/>
    </row>
    <row r="31" spans="1:3" ht="18.75">
      <c r="A31" s="36"/>
      <c r="B31" s="34" t="s">
        <v>95</v>
      </c>
      <c r="C31" s="38"/>
    </row>
    <row r="32" spans="1:3" ht="18.75">
      <c r="A32" s="36"/>
      <c r="B32" s="34" t="s">
        <v>96</v>
      </c>
      <c r="C32" s="38"/>
    </row>
    <row r="33" spans="1:3" ht="18.75">
      <c r="A33" s="36"/>
      <c r="B33" s="34" t="s">
        <v>97</v>
      </c>
      <c r="C33" s="39"/>
    </row>
    <row r="34" spans="1:3" ht="18.75">
      <c r="A34" s="36"/>
      <c r="B34" s="34" t="s">
        <v>98</v>
      </c>
      <c r="C34" s="37"/>
    </row>
    <row r="35" spans="1:3" ht="18.75">
      <c r="A35" s="36"/>
      <c r="B35" s="34" t="s">
        <v>99</v>
      </c>
      <c r="C35" s="37"/>
    </row>
    <row r="36" spans="1:3" ht="18.75">
      <c r="A36" s="36"/>
      <c r="B36" s="34" t="s">
        <v>100</v>
      </c>
      <c r="C36" s="37"/>
    </row>
    <row r="37" spans="1:3" ht="18.75">
      <c r="A37" s="36"/>
      <c r="B37" s="34" t="s">
        <v>107</v>
      </c>
      <c r="C37" s="3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F4ED-809F-490D-BA5E-DDFCBF76E44E}">
  <dimension ref="A1:C35"/>
  <sheetViews>
    <sheetView zoomScale="85" zoomScaleNormal="85" workbookViewId="0">
      <selection activeCell="C4" sqref="C4"/>
    </sheetView>
  </sheetViews>
  <sheetFormatPr defaultRowHeight="15"/>
  <cols>
    <col min="1" max="1" width="29.7109375" customWidth="1"/>
    <col min="2" max="2" width="44.140625" bestFit="1" customWidth="1"/>
    <col min="3" max="3" width="39.85546875" customWidth="1"/>
  </cols>
  <sheetData>
    <row r="1" spans="1:3" ht="23.25">
      <c r="A1" s="2" t="s">
        <v>104</v>
      </c>
    </row>
    <row r="3" spans="1:3" ht="18.75">
      <c r="B3" s="24" t="s">
        <v>89</v>
      </c>
      <c r="C3" s="29">
        <f>'Souhrn termínů šklení'!C4</f>
        <v>45540</v>
      </c>
    </row>
    <row r="4" spans="1:3" ht="54.75" customHeight="1">
      <c r="B4" s="24" t="s">
        <v>90</v>
      </c>
      <c r="C4" s="25" t="str">
        <f>'Souhrn termínů šklení'!C5</f>
        <v xml:space="preserve">RVP ZV
NMK, hodnotitelé OVZ </v>
      </c>
    </row>
    <row r="5" spans="1:3" ht="18.75">
      <c r="B5" s="24" t="s">
        <v>105</v>
      </c>
      <c r="C5" s="24">
        <f>'Souhrn termínů šklení'!C6</f>
        <v>95</v>
      </c>
    </row>
    <row r="6" spans="1:3">
      <c r="B6" s="26"/>
    </row>
    <row r="7" spans="1:3" ht="18.75">
      <c r="A7" s="11" t="s">
        <v>92</v>
      </c>
      <c r="B7" s="27" t="s">
        <v>93</v>
      </c>
      <c r="C7" s="12"/>
    </row>
    <row r="8" spans="1:3" ht="18.75">
      <c r="A8" s="1"/>
      <c r="B8" s="27" t="s">
        <v>94</v>
      </c>
      <c r="C8" s="12"/>
    </row>
    <row r="9" spans="1:3" ht="18.75">
      <c r="A9" s="1"/>
      <c r="B9" s="27" t="s">
        <v>95</v>
      </c>
      <c r="C9" s="13"/>
    </row>
    <row r="10" spans="1:3" ht="18.75">
      <c r="A10" s="1"/>
      <c r="B10" s="27" t="s">
        <v>96</v>
      </c>
      <c r="C10" s="13"/>
    </row>
    <row r="11" spans="1:3" ht="18.75">
      <c r="A11" s="1"/>
      <c r="B11" s="27" t="s">
        <v>97</v>
      </c>
      <c r="C11" s="14">
        <f>C10-C9</f>
        <v>0</v>
      </c>
    </row>
    <row r="12" spans="1:3" ht="18.75">
      <c r="A12" s="1"/>
      <c r="B12" s="27" t="s">
        <v>98</v>
      </c>
      <c r="C12" s="12"/>
    </row>
    <row r="13" spans="1:3" ht="18.75">
      <c r="A13" s="1"/>
      <c r="B13" s="27" t="s">
        <v>99</v>
      </c>
      <c r="C13" s="12"/>
    </row>
    <row r="14" spans="1:3" ht="18.75">
      <c r="A14" s="1"/>
      <c r="B14" s="27" t="s">
        <v>100</v>
      </c>
      <c r="C14" s="12"/>
    </row>
    <row r="15" spans="1:3" ht="18.75">
      <c r="A15" s="1"/>
      <c r="B15" s="27" t="s">
        <v>107</v>
      </c>
      <c r="C15" s="12"/>
    </row>
    <row r="16" spans="1:3">
      <c r="B16" s="26"/>
    </row>
    <row r="17" spans="1:3" ht="18.75">
      <c r="A17" s="7" t="s">
        <v>102</v>
      </c>
      <c r="B17" s="28" t="s">
        <v>93</v>
      </c>
      <c r="C17" s="8"/>
    </row>
    <row r="18" spans="1:3" ht="18.75">
      <c r="A18" s="1"/>
      <c r="B18" s="28" t="s">
        <v>94</v>
      </c>
      <c r="C18" s="8"/>
    </row>
    <row r="19" spans="1:3" ht="18.75">
      <c r="A19" s="1"/>
      <c r="B19" s="28" t="s">
        <v>95</v>
      </c>
      <c r="C19" s="9"/>
    </row>
    <row r="20" spans="1:3" ht="18.75">
      <c r="A20" s="1"/>
      <c r="B20" s="28" t="s">
        <v>96</v>
      </c>
      <c r="C20" s="9"/>
    </row>
    <row r="21" spans="1:3" ht="18.75">
      <c r="A21" s="1"/>
      <c r="B21" s="28" t="s">
        <v>97</v>
      </c>
      <c r="C21" s="10">
        <f>C20-C19</f>
        <v>0</v>
      </c>
    </row>
    <row r="22" spans="1:3" ht="18.75">
      <c r="A22" s="1"/>
      <c r="B22" s="28" t="s">
        <v>98</v>
      </c>
      <c r="C22" s="8"/>
    </row>
    <row r="23" spans="1:3" ht="18.75">
      <c r="A23" s="1"/>
      <c r="B23" s="28" t="s">
        <v>99</v>
      </c>
      <c r="C23" s="8"/>
    </row>
    <row r="24" spans="1:3" ht="18.75">
      <c r="A24" s="1"/>
      <c r="B24" s="28" t="s">
        <v>100</v>
      </c>
      <c r="C24" s="8"/>
    </row>
    <row r="25" spans="1:3" ht="18.75">
      <c r="A25" s="1"/>
      <c r="B25" s="28" t="s">
        <v>107</v>
      </c>
      <c r="C25" s="8"/>
    </row>
    <row r="26" spans="1:3">
      <c r="B26" s="26"/>
    </row>
    <row r="27" spans="1:3" ht="18.75">
      <c r="A27" s="3" t="s">
        <v>103</v>
      </c>
      <c r="B27" s="24" t="s">
        <v>93</v>
      </c>
      <c r="C27" s="4"/>
    </row>
    <row r="28" spans="1:3" ht="18.75">
      <c r="A28" s="1"/>
      <c r="B28" s="24" t="s">
        <v>94</v>
      </c>
      <c r="C28" s="4"/>
    </row>
    <row r="29" spans="1:3" ht="18.75">
      <c r="A29" s="1"/>
      <c r="B29" s="24" t="s">
        <v>95</v>
      </c>
      <c r="C29" s="5"/>
    </row>
    <row r="30" spans="1:3" ht="18.75">
      <c r="A30" s="1"/>
      <c r="B30" s="24" t="s">
        <v>96</v>
      </c>
      <c r="C30" s="5"/>
    </row>
    <row r="31" spans="1:3" ht="18.75">
      <c r="A31" s="1"/>
      <c r="B31" s="24" t="s">
        <v>97</v>
      </c>
      <c r="C31" s="6">
        <f>C30-C29</f>
        <v>0</v>
      </c>
    </row>
    <row r="32" spans="1:3" ht="18.75">
      <c r="A32" s="1"/>
      <c r="B32" s="24" t="s">
        <v>98</v>
      </c>
      <c r="C32" s="4"/>
    </row>
    <row r="33" spans="1:3" ht="18.75">
      <c r="A33" s="1"/>
      <c r="B33" s="24" t="s">
        <v>99</v>
      </c>
      <c r="C33" s="4"/>
    </row>
    <row r="34" spans="1:3" ht="18.75">
      <c r="A34" s="1"/>
      <c r="B34" s="24" t="s">
        <v>100</v>
      </c>
      <c r="C34" s="4"/>
    </row>
    <row r="35" spans="1:3" ht="18.75">
      <c r="A35" s="1"/>
      <c r="B35" s="24" t="s">
        <v>107</v>
      </c>
      <c r="C35" s="4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62255-F0AE-4B82-9415-CD7319C4C2B0}">
  <dimension ref="A1:C35"/>
  <sheetViews>
    <sheetView zoomScale="85" zoomScaleNormal="85" workbookViewId="0">
      <selection activeCell="C4" sqref="C4"/>
    </sheetView>
  </sheetViews>
  <sheetFormatPr defaultRowHeight="15"/>
  <cols>
    <col min="1" max="1" width="29.7109375" customWidth="1"/>
    <col min="2" max="2" width="44.140625" bestFit="1" customWidth="1"/>
    <col min="3" max="3" width="39.85546875" customWidth="1"/>
  </cols>
  <sheetData>
    <row r="1" spans="1:3" ht="23.25">
      <c r="A1" s="2" t="s">
        <v>104</v>
      </c>
    </row>
    <row r="3" spans="1:3" ht="18.75">
      <c r="B3" s="24" t="s">
        <v>89</v>
      </c>
      <c r="C3" s="29">
        <f>'Souhrn termínů šklení'!F4</f>
        <v>45558</v>
      </c>
    </row>
    <row r="4" spans="1:3" ht="54.75" customHeight="1">
      <c r="B4" s="24" t="s">
        <v>90</v>
      </c>
      <c r="C4" s="25" t="str">
        <f>'Souhrn termínů šklení'!F5</f>
        <v>RVP PV a RVP ZV (1. st.)
ÚMK PV &amp; ZV 1 st., hodnotitelé OVZ předškolní vzdělávání &amp; 1. st., realizační tým IPs</v>
      </c>
    </row>
    <row r="5" spans="1:3" ht="18.75">
      <c r="B5" s="24" t="s">
        <v>105</v>
      </c>
      <c r="C5" s="24">
        <f>'Souhrn termínů šklení'!F6</f>
        <v>140</v>
      </c>
    </row>
    <row r="6" spans="1:3">
      <c r="B6" s="26"/>
    </row>
    <row r="7" spans="1:3" ht="18.75">
      <c r="A7" s="11" t="s">
        <v>92</v>
      </c>
      <c r="B7" s="27" t="s">
        <v>93</v>
      </c>
      <c r="C7" s="12"/>
    </row>
    <row r="8" spans="1:3" ht="18.75">
      <c r="A8" s="1"/>
      <c r="B8" s="27" t="s">
        <v>94</v>
      </c>
      <c r="C8" s="12"/>
    </row>
    <row r="9" spans="1:3" ht="18.75">
      <c r="A9" s="1"/>
      <c r="B9" s="27" t="s">
        <v>95</v>
      </c>
      <c r="C9" s="13"/>
    </row>
    <row r="10" spans="1:3" ht="18.75">
      <c r="A10" s="1"/>
      <c r="B10" s="27" t="s">
        <v>96</v>
      </c>
      <c r="C10" s="13"/>
    </row>
    <row r="11" spans="1:3" ht="18.75">
      <c r="A11" s="1"/>
      <c r="B11" s="27" t="s">
        <v>97</v>
      </c>
      <c r="C11" s="14">
        <f>C10-C9</f>
        <v>0</v>
      </c>
    </row>
    <row r="12" spans="1:3" ht="18.75">
      <c r="A12" s="1"/>
      <c r="B12" s="27" t="s">
        <v>98</v>
      </c>
      <c r="C12" s="12"/>
    </row>
    <row r="13" spans="1:3" ht="18.75">
      <c r="A13" s="1"/>
      <c r="B13" s="27" t="s">
        <v>99</v>
      </c>
      <c r="C13" s="12"/>
    </row>
    <row r="14" spans="1:3" ht="18.75">
      <c r="A14" s="1"/>
      <c r="B14" s="27" t="s">
        <v>100</v>
      </c>
      <c r="C14" s="12"/>
    </row>
    <row r="15" spans="1:3" ht="18.75">
      <c r="A15" s="1"/>
      <c r="B15" s="27" t="s">
        <v>107</v>
      </c>
      <c r="C15" s="12"/>
    </row>
    <row r="16" spans="1:3">
      <c r="B16" s="26"/>
    </row>
    <row r="17" spans="1:3" ht="18.75">
      <c r="A17" s="7" t="s">
        <v>102</v>
      </c>
      <c r="B17" s="28" t="s">
        <v>93</v>
      </c>
      <c r="C17" s="8"/>
    </row>
    <row r="18" spans="1:3" ht="18.75">
      <c r="A18" s="1"/>
      <c r="B18" s="28" t="s">
        <v>94</v>
      </c>
      <c r="C18" s="8"/>
    </row>
    <row r="19" spans="1:3" ht="18.75">
      <c r="A19" s="1"/>
      <c r="B19" s="28" t="s">
        <v>95</v>
      </c>
      <c r="C19" s="9"/>
    </row>
    <row r="20" spans="1:3" ht="18.75">
      <c r="A20" s="1"/>
      <c r="B20" s="28" t="s">
        <v>96</v>
      </c>
      <c r="C20" s="9"/>
    </row>
    <row r="21" spans="1:3" ht="18.75">
      <c r="A21" s="1"/>
      <c r="B21" s="28" t="s">
        <v>97</v>
      </c>
      <c r="C21" s="10">
        <f>C20-C19</f>
        <v>0</v>
      </c>
    </row>
    <row r="22" spans="1:3" ht="18.75">
      <c r="A22" s="1"/>
      <c r="B22" s="28" t="s">
        <v>98</v>
      </c>
      <c r="C22" s="8"/>
    </row>
    <row r="23" spans="1:3" ht="18.75">
      <c r="A23" s="1"/>
      <c r="B23" s="28" t="s">
        <v>99</v>
      </c>
      <c r="C23" s="8"/>
    </row>
    <row r="24" spans="1:3" ht="18.75">
      <c r="A24" s="1"/>
      <c r="B24" s="28" t="s">
        <v>100</v>
      </c>
      <c r="C24" s="8"/>
    </row>
    <row r="25" spans="1:3" ht="18.75">
      <c r="A25" s="1"/>
      <c r="B25" s="28" t="s">
        <v>107</v>
      </c>
      <c r="C25" s="8"/>
    </row>
    <row r="26" spans="1:3">
      <c r="B26" s="26"/>
    </row>
    <row r="27" spans="1:3" ht="18.75">
      <c r="A27" s="3" t="s">
        <v>103</v>
      </c>
      <c r="B27" s="24" t="s">
        <v>93</v>
      </c>
      <c r="C27" s="4"/>
    </row>
    <row r="28" spans="1:3" ht="18.75">
      <c r="A28" s="1"/>
      <c r="B28" s="24" t="s">
        <v>94</v>
      </c>
      <c r="C28" s="4"/>
    </row>
    <row r="29" spans="1:3" ht="18.75">
      <c r="A29" s="1"/>
      <c r="B29" s="24" t="s">
        <v>95</v>
      </c>
      <c r="C29" s="5"/>
    </row>
    <row r="30" spans="1:3" ht="18.75">
      <c r="A30" s="1"/>
      <c r="B30" s="24" t="s">
        <v>96</v>
      </c>
      <c r="C30" s="5"/>
    </row>
    <row r="31" spans="1:3" ht="18.75">
      <c r="A31" s="1"/>
      <c r="B31" s="24" t="s">
        <v>97</v>
      </c>
      <c r="C31" s="6">
        <f>C30-C29</f>
        <v>0</v>
      </c>
    </row>
    <row r="32" spans="1:3" ht="18.75">
      <c r="A32" s="1"/>
      <c r="B32" s="24" t="s">
        <v>98</v>
      </c>
      <c r="C32" s="4"/>
    </row>
    <row r="33" spans="1:3" ht="18.75">
      <c r="A33" s="1"/>
      <c r="B33" s="24" t="s">
        <v>99</v>
      </c>
      <c r="C33" s="4"/>
    </row>
    <row r="34" spans="1:3" ht="18.75">
      <c r="A34" s="1"/>
      <c r="B34" s="24" t="s">
        <v>100</v>
      </c>
      <c r="C34" s="4"/>
    </row>
    <row r="35" spans="1:3" ht="18.75">
      <c r="A35" s="1"/>
      <c r="B35" s="24" t="s">
        <v>107</v>
      </c>
      <c r="C35" s="4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00DA-EF1E-4763-B882-93408BB76A12}">
  <dimension ref="A1:C35"/>
  <sheetViews>
    <sheetView zoomScale="85" zoomScaleNormal="85" workbookViewId="0">
      <selection activeCell="C4" sqref="C4"/>
    </sheetView>
  </sheetViews>
  <sheetFormatPr defaultRowHeight="15"/>
  <cols>
    <col min="1" max="1" width="29.7109375" customWidth="1"/>
    <col min="2" max="2" width="44.140625" bestFit="1" customWidth="1"/>
    <col min="3" max="3" width="39.85546875" customWidth="1"/>
  </cols>
  <sheetData>
    <row r="1" spans="1:3" ht="23.25">
      <c r="A1" s="2" t="s">
        <v>104</v>
      </c>
    </row>
    <row r="3" spans="1:3" ht="18.75">
      <c r="B3" s="24" t="s">
        <v>89</v>
      </c>
      <c r="C3" s="29">
        <f>'Souhrn termínů šklení'!E4</f>
        <v>45554</v>
      </c>
    </row>
    <row r="4" spans="1:3" ht="54.75" customHeight="1">
      <c r="B4" s="24" t="s">
        <v>90</v>
      </c>
      <c r="C4" s="25" t="str">
        <f>'Souhrn termínů šklení'!E5</f>
        <v>RVP ZV
NMK, hodnotitelé OVZ + realizční tým</v>
      </c>
    </row>
    <row r="5" spans="1:3" ht="18.75">
      <c r="B5" s="24" t="s">
        <v>105</v>
      </c>
      <c r="C5" s="25">
        <f>'Souhrn termínů šklení'!E6</f>
        <v>95</v>
      </c>
    </row>
    <row r="6" spans="1:3">
      <c r="B6" s="26"/>
    </row>
    <row r="7" spans="1:3" ht="18.75">
      <c r="A7" s="11" t="s">
        <v>92</v>
      </c>
      <c r="B7" s="27" t="s">
        <v>93</v>
      </c>
      <c r="C7" s="12"/>
    </row>
    <row r="8" spans="1:3" ht="18.75">
      <c r="A8" s="1"/>
      <c r="B8" s="27" t="s">
        <v>94</v>
      </c>
      <c r="C8" s="12"/>
    </row>
    <row r="9" spans="1:3" ht="18.75">
      <c r="A9" s="1"/>
      <c r="B9" s="27" t="s">
        <v>95</v>
      </c>
      <c r="C9" s="13"/>
    </row>
    <row r="10" spans="1:3" ht="18.75">
      <c r="A10" s="1"/>
      <c r="B10" s="27" t="s">
        <v>96</v>
      </c>
      <c r="C10" s="13"/>
    </row>
    <row r="11" spans="1:3" ht="18.75">
      <c r="A11" s="1"/>
      <c r="B11" s="27" t="s">
        <v>97</v>
      </c>
      <c r="C11" s="14">
        <f>C10-C9</f>
        <v>0</v>
      </c>
    </row>
    <row r="12" spans="1:3" ht="18.75">
      <c r="A12" s="1"/>
      <c r="B12" s="27" t="s">
        <v>98</v>
      </c>
      <c r="C12" s="12"/>
    </row>
    <row r="13" spans="1:3" ht="18.75">
      <c r="A13" s="1"/>
      <c r="B13" s="27" t="s">
        <v>99</v>
      </c>
      <c r="C13" s="12"/>
    </row>
    <row r="14" spans="1:3" ht="18.75">
      <c r="A14" s="1"/>
      <c r="B14" s="27" t="s">
        <v>100</v>
      </c>
      <c r="C14" s="12"/>
    </row>
    <row r="15" spans="1:3" ht="18.75">
      <c r="A15" s="1"/>
      <c r="B15" s="27" t="s">
        <v>107</v>
      </c>
      <c r="C15" s="12"/>
    </row>
    <row r="16" spans="1:3">
      <c r="B16" s="26"/>
    </row>
    <row r="17" spans="1:3" ht="18.75">
      <c r="A17" s="7" t="s">
        <v>102</v>
      </c>
      <c r="B17" s="28" t="s">
        <v>93</v>
      </c>
      <c r="C17" s="8"/>
    </row>
    <row r="18" spans="1:3" ht="18.75">
      <c r="A18" s="1"/>
      <c r="B18" s="28" t="s">
        <v>94</v>
      </c>
      <c r="C18" s="8"/>
    </row>
    <row r="19" spans="1:3" ht="18.75">
      <c r="A19" s="1"/>
      <c r="B19" s="28" t="s">
        <v>95</v>
      </c>
      <c r="C19" s="9"/>
    </row>
    <row r="20" spans="1:3" ht="18.75">
      <c r="A20" s="1"/>
      <c r="B20" s="28" t="s">
        <v>96</v>
      </c>
      <c r="C20" s="9"/>
    </row>
    <row r="21" spans="1:3" ht="18.75">
      <c r="A21" s="1"/>
      <c r="B21" s="28" t="s">
        <v>97</v>
      </c>
      <c r="C21" s="10">
        <f>C20-C19</f>
        <v>0</v>
      </c>
    </row>
    <row r="22" spans="1:3" ht="18.75">
      <c r="A22" s="1"/>
      <c r="B22" s="28" t="s">
        <v>98</v>
      </c>
      <c r="C22" s="8"/>
    </row>
    <row r="23" spans="1:3" ht="18.75">
      <c r="A23" s="1"/>
      <c r="B23" s="28" t="s">
        <v>99</v>
      </c>
      <c r="C23" s="8"/>
    </row>
    <row r="24" spans="1:3" ht="18.75">
      <c r="A24" s="1"/>
      <c r="B24" s="28" t="s">
        <v>100</v>
      </c>
      <c r="C24" s="8"/>
    </row>
    <row r="25" spans="1:3" ht="18.75">
      <c r="A25" s="1"/>
      <c r="B25" s="28" t="s">
        <v>107</v>
      </c>
      <c r="C25" s="8"/>
    </row>
    <row r="26" spans="1:3">
      <c r="B26" s="26"/>
    </row>
    <row r="27" spans="1:3" ht="18.75">
      <c r="A27" s="3" t="s">
        <v>103</v>
      </c>
      <c r="B27" s="24" t="s">
        <v>93</v>
      </c>
      <c r="C27" s="4"/>
    </row>
    <row r="28" spans="1:3" ht="18.75">
      <c r="A28" s="1"/>
      <c r="B28" s="24" t="s">
        <v>94</v>
      </c>
      <c r="C28" s="4"/>
    </row>
    <row r="29" spans="1:3" ht="18.75">
      <c r="A29" s="1"/>
      <c r="B29" s="24" t="s">
        <v>95</v>
      </c>
      <c r="C29" s="5"/>
    </row>
    <row r="30" spans="1:3" ht="18.75">
      <c r="A30" s="1"/>
      <c r="B30" s="24" t="s">
        <v>96</v>
      </c>
      <c r="C30" s="5"/>
    </row>
    <row r="31" spans="1:3" ht="18.75">
      <c r="A31" s="1"/>
      <c r="B31" s="24" t="s">
        <v>97</v>
      </c>
      <c r="C31" s="6">
        <f>C30-C29</f>
        <v>0</v>
      </c>
    </row>
    <row r="32" spans="1:3" ht="18.75">
      <c r="A32" s="1"/>
      <c r="B32" s="24" t="s">
        <v>98</v>
      </c>
      <c r="C32" s="4"/>
    </row>
    <row r="33" spans="1:3" ht="18.75">
      <c r="A33" s="1"/>
      <c r="B33" s="24" t="s">
        <v>99</v>
      </c>
      <c r="C33" s="4"/>
    </row>
    <row r="34" spans="1:3" ht="18.75">
      <c r="A34" s="1"/>
      <c r="B34" s="24" t="s">
        <v>100</v>
      </c>
      <c r="C34" s="4"/>
    </row>
    <row r="35" spans="1:3" ht="18.75">
      <c r="A35" s="1"/>
      <c r="B35" s="24" t="s">
        <v>107</v>
      </c>
      <c r="C35" s="4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82A8A-82FA-498D-9448-E24B292F5FA7}">
  <dimension ref="A1:C35"/>
  <sheetViews>
    <sheetView zoomScale="85" zoomScaleNormal="85" workbookViewId="0">
      <selection activeCell="C4" sqref="C4"/>
    </sheetView>
  </sheetViews>
  <sheetFormatPr defaultRowHeight="15"/>
  <cols>
    <col min="1" max="1" width="29.7109375" customWidth="1"/>
    <col min="2" max="2" width="44.140625" bestFit="1" customWidth="1"/>
    <col min="3" max="3" width="39.85546875" customWidth="1"/>
  </cols>
  <sheetData>
    <row r="1" spans="1:3" ht="23.25">
      <c r="A1" s="2" t="s">
        <v>104</v>
      </c>
    </row>
    <row r="3" spans="1:3" ht="18.75">
      <c r="B3" s="24" t="s">
        <v>89</v>
      </c>
      <c r="C3" s="29" t="str">
        <f>'Souhrn termínů šklení'!G4</f>
        <v>01.10.2024 - 9:00</v>
      </c>
    </row>
    <row r="4" spans="1:3" ht="54.75" customHeight="1">
      <c r="B4" s="24" t="s">
        <v>90</v>
      </c>
      <c r="C4" s="25" t="str">
        <f>'Souhrn termínů šklení'!G5</f>
        <v xml:space="preserve">RVP ZV
ÚMK ZV
</v>
      </c>
    </row>
    <row r="5" spans="1:3" ht="18.75">
      <c r="B5" s="24" t="s">
        <v>105</v>
      </c>
      <c r="C5" s="24">
        <f>'Souhrn termínů šklení'!G6</f>
        <v>165</v>
      </c>
    </row>
    <row r="6" spans="1:3">
      <c r="B6" s="26"/>
    </row>
    <row r="7" spans="1:3" ht="18.75">
      <c r="A7" s="11" t="s">
        <v>92</v>
      </c>
      <c r="B7" s="27" t="s">
        <v>93</v>
      </c>
      <c r="C7" s="12"/>
    </row>
    <row r="8" spans="1:3" ht="18.75">
      <c r="A8" s="1"/>
      <c r="B8" s="27" t="s">
        <v>94</v>
      </c>
      <c r="C8" s="12"/>
    </row>
    <row r="9" spans="1:3" ht="18.75">
      <c r="A9" s="1"/>
      <c r="B9" s="27" t="s">
        <v>95</v>
      </c>
      <c r="C9" s="13"/>
    </row>
    <row r="10" spans="1:3" ht="18.75">
      <c r="A10" s="1"/>
      <c r="B10" s="27" t="s">
        <v>96</v>
      </c>
      <c r="C10" s="13"/>
    </row>
    <row r="11" spans="1:3" ht="18.75">
      <c r="A11" s="1"/>
      <c r="B11" s="27" t="s">
        <v>97</v>
      </c>
      <c r="C11" s="14">
        <f>C10-C9</f>
        <v>0</v>
      </c>
    </row>
    <row r="12" spans="1:3" ht="18.75">
      <c r="A12" s="1"/>
      <c r="B12" s="27" t="s">
        <v>98</v>
      </c>
      <c r="C12" s="12"/>
    </row>
    <row r="13" spans="1:3" ht="18.75">
      <c r="A13" s="1"/>
      <c r="B13" s="27" t="s">
        <v>99</v>
      </c>
      <c r="C13" s="12"/>
    </row>
    <row r="14" spans="1:3" ht="18.75">
      <c r="A14" s="1"/>
      <c r="B14" s="27" t="s">
        <v>100</v>
      </c>
      <c r="C14" s="12"/>
    </row>
    <row r="15" spans="1:3" ht="18.75">
      <c r="A15" s="1"/>
      <c r="B15" s="27" t="s">
        <v>107</v>
      </c>
      <c r="C15" s="12"/>
    </row>
    <row r="16" spans="1:3">
      <c r="B16" s="26"/>
    </row>
    <row r="17" spans="1:3" ht="18.75">
      <c r="A17" s="7" t="s">
        <v>102</v>
      </c>
      <c r="B17" s="28" t="s">
        <v>93</v>
      </c>
      <c r="C17" s="8"/>
    </row>
    <row r="18" spans="1:3" ht="18.75">
      <c r="A18" s="1"/>
      <c r="B18" s="28" t="s">
        <v>94</v>
      </c>
      <c r="C18" s="8"/>
    </row>
    <row r="19" spans="1:3" ht="18.75">
      <c r="A19" s="1"/>
      <c r="B19" s="28" t="s">
        <v>95</v>
      </c>
      <c r="C19" s="9"/>
    </row>
    <row r="20" spans="1:3" ht="18.75">
      <c r="A20" s="1"/>
      <c r="B20" s="28" t="s">
        <v>96</v>
      </c>
      <c r="C20" s="9"/>
    </row>
    <row r="21" spans="1:3" ht="18.75">
      <c r="A21" s="1"/>
      <c r="B21" s="28" t="s">
        <v>97</v>
      </c>
      <c r="C21" s="10">
        <f>C20-C19</f>
        <v>0</v>
      </c>
    </row>
    <row r="22" spans="1:3" ht="18.75">
      <c r="A22" s="1"/>
      <c r="B22" s="28" t="s">
        <v>98</v>
      </c>
      <c r="C22" s="8"/>
    </row>
    <row r="23" spans="1:3" ht="18.75">
      <c r="A23" s="1"/>
      <c r="B23" s="28" t="s">
        <v>99</v>
      </c>
      <c r="C23" s="8"/>
    </row>
    <row r="24" spans="1:3" ht="18.75">
      <c r="A24" s="1"/>
      <c r="B24" s="28" t="s">
        <v>100</v>
      </c>
      <c r="C24" s="8"/>
    </row>
    <row r="25" spans="1:3" ht="18.75">
      <c r="A25" s="1"/>
      <c r="B25" s="28" t="s">
        <v>107</v>
      </c>
      <c r="C25" s="8"/>
    </row>
    <row r="26" spans="1:3">
      <c r="B26" s="26"/>
    </row>
    <row r="27" spans="1:3" ht="18.75">
      <c r="A27" s="3" t="s">
        <v>103</v>
      </c>
      <c r="B27" s="24" t="s">
        <v>93</v>
      </c>
      <c r="C27" s="4"/>
    </row>
    <row r="28" spans="1:3" ht="18.75">
      <c r="A28" s="1"/>
      <c r="B28" s="24" t="s">
        <v>94</v>
      </c>
      <c r="C28" s="4"/>
    </row>
    <row r="29" spans="1:3" ht="18.75">
      <c r="A29" s="1"/>
      <c r="B29" s="24" t="s">
        <v>95</v>
      </c>
      <c r="C29" s="5"/>
    </row>
    <row r="30" spans="1:3" ht="18.75">
      <c r="A30" s="1"/>
      <c r="B30" s="24" t="s">
        <v>96</v>
      </c>
      <c r="C30" s="5"/>
    </row>
    <row r="31" spans="1:3" ht="18.75">
      <c r="A31" s="1"/>
      <c r="B31" s="24" t="s">
        <v>97</v>
      </c>
      <c r="C31" s="6">
        <f>C30-C29</f>
        <v>0</v>
      </c>
    </row>
    <row r="32" spans="1:3" ht="18.75">
      <c r="A32" s="1"/>
      <c r="B32" s="24" t="s">
        <v>98</v>
      </c>
      <c r="C32" s="4"/>
    </row>
    <row r="33" spans="1:3" ht="18.75">
      <c r="A33" s="1"/>
      <c r="B33" s="24" t="s">
        <v>99</v>
      </c>
      <c r="C33" s="4"/>
    </row>
    <row r="34" spans="1:3" ht="18.75">
      <c r="A34" s="1"/>
      <c r="B34" s="24" t="s">
        <v>100</v>
      </c>
      <c r="C34" s="4"/>
    </row>
    <row r="35" spans="1:3" ht="18.75">
      <c r="A35" s="1"/>
      <c r="B35" s="24" t="s">
        <v>107</v>
      </c>
      <c r="C35" s="4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E451E-2D6C-4E1A-AD6F-176284158278}">
  <dimension ref="A1:C35"/>
  <sheetViews>
    <sheetView zoomScale="85" zoomScaleNormal="85" workbookViewId="0">
      <selection activeCell="C4" sqref="C4"/>
    </sheetView>
  </sheetViews>
  <sheetFormatPr defaultRowHeight="15"/>
  <cols>
    <col min="1" max="1" width="29.7109375" customWidth="1"/>
    <col min="2" max="2" width="44.140625" bestFit="1" customWidth="1"/>
    <col min="3" max="3" width="39.85546875" customWidth="1"/>
  </cols>
  <sheetData>
    <row r="1" spans="1:3" ht="23.25">
      <c r="A1" s="2" t="s">
        <v>104</v>
      </c>
    </row>
    <row r="3" spans="1:3" ht="18.75">
      <c r="B3" s="24" t="s">
        <v>89</v>
      </c>
      <c r="C3" s="29">
        <f>'Souhrn termínů šklení'!L4</f>
        <v>45581.583333333336</v>
      </c>
    </row>
    <row r="4" spans="1:3" ht="54.75" customHeight="1">
      <c r="B4" s="24" t="s">
        <v>90</v>
      </c>
      <c r="C4" s="25">
        <f>'Souhrn termínů šklení'!L5</f>
        <v>0</v>
      </c>
    </row>
    <row r="5" spans="1:3" ht="18.75">
      <c r="B5" s="24" t="s">
        <v>105</v>
      </c>
      <c r="C5" s="24">
        <f>'Souhrn termínů šklení'!K6</f>
        <v>165</v>
      </c>
    </row>
    <row r="6" spans="1:3">
      <c r="B6" s="26"/>
    </row>
    <row r="7" spans="1:3" ht="18.75">
      <c r="A7" s="11" t="s">
        <v>92</v>
      </c>
      <c r="B7" s="27" t="s">
        <v>93</v>
      </c>
      <c r="C7" s="12"/>
    </row>
    <row r="8" spans="1:3" ht="18.75">
      <c r="A8" s="1"/>
      <c r="B8" s="27" t="s">
        <v>94</v>
      </c>
      <c r="C8" s="12"/>
    </row>
    <row r="9" spans="1:3" ht="18.75">
      <c r="A9" s="1"/>
      <c r="B9" s="27" t="s">
        <v>95</v>
      </c>
      <c r="C9" s="13"/>
    </row>
    <row r="10" spans="1:3" ht="18.75">
      <c r="A10" s="1"/>
      <c r="B10" s="27" t="s">
        <v>96</v>
      </c>
      <c r="C10" s="13"/>
    </row>
    <row r="11" spans="1:3" ht="18.75">
      <c r="A11" s="1"/>
      <c r="B11" s="27" t="s">
        <v>97</v>
      </c>
      <c r="C11" s="14">
        <f>C10-C9</f>
        <v>0</v>
      </c>
    </row>
    <row r="12" spans="1:3" ht="18.75">
      <c r="A12" s="1"/>
      <c r="B12" s="27" t="s">
        <v>98</v>
      </c>
      <c r="C12" s="12"/>
    </row>
    <row r="13" spans="1:3" ht="18.75">
      <c r="A13" s="1"/>
      <c r="B13" s="27" t="s">
        <v>99</v>
      </c>
      <c r="C13" s="12"/>
    </row>
    <row r="14" spans="1:3" ht="18.75">
      <c r="A14" s="1"/>
      <c r="B14" s="27" t="s">
        <v>100</v>
      </c>
      <c r="C14" s="12"/>
    </row>
    <row r="15" spans="1:3" ht="18.75">
      <c r="A15" s="1"/>
      <c r="B15" s="27" t="s">
        <v>107</v>
      </c>
      <c r="C15" s="12"/>
    </row>
    <row r="16" spans="1:3">
      <c r="B16" s="26"/>
    </row>
    <row r="17" spans="1:3" ht="18.75">
      <c r="A17" s="7" t="s">
        <v>102</v>
      </c>
      <c r="B17" s="28" t="s">
        <v>93</v>
      </c>
      <c r="C17" s="8"/>
    </row>
    <row r="18" spans="1:3" ht="18.75">
      <c r="A18" s="1"/>
      <c r="B18" s="28" t="s">
        <v>94</v>
      </c>
      <c r="C18" s="8"/>
    </row>
    <row r="19" spans="1:3" ht="18.75">
      <c r="A19" s="1"/>
      <c r="B19" s="28" t="s">
        <v>95</v>
      </c>
      <c r="C19" s="9"/>
    </row>
    <row r="20" spans="1:3" ht="18.75">
      <c r="A20" s="1"/>
      <c r="B20" s="28" t="s">
        <v>96</v>
      </c>
      <c r="C20" s="9"/>
    </row>
    <row r="21" spans="1:3" ht="18.75">
      <c r="A21" s="1"/>
      <c r="B21" s="28" t="s">
        <v>97</v>
      </c>
      <c r="C21" s="10">
        <f>C20-C19</f>
        <v>0</v>
      </c>
    </row>
    <row r="22" spans="1:3" ht="18.75">
      <c r="A22" s="1"/>
      <c r="B22" s="28" t="s">
        <v>98</v>
      </c>
      <c r="C22" s="8"/>
    </row>
    <row r="23" spans="1:3" ht="18.75">
      <c r="A23" s="1"/>
      <c r="B23" s="28" t="s">
        <v>99</v>
      </c>
      <c r="C23" s="8"/>
    </row>
    <row r="24" spans="1:3" ht="18.75">
      <c r="A24" s="1"/>
      <c r="B24" s="28" t="s">
        <v>100</v>
      </c>
      <c r="C24" s="8"/>
    </row>
    <row r="25" spans="1:3" ht="18.75">
      <c r="A25" s="1"/>
      <c r="B25" s="28" t="s">
        <v>107</v>
      </c>
      <c r="C25" s="8"/>
    </row>
    <row r="26" spans="1:3">
      <c r="B26" s="26"/>
    </row>
    <row r="27" spans="1:3" ht="18.75">
      <c r="A27" s="3" t="s">
        <v>103</v>
      </c>
      <c r="B27" s="24" t="s">
        <v>93</v>
      </c>
      <c r="C27" s="4"/>
    </row>
    <row r="28" spans="1:3" ht="18.75">
      <c r="A28" s="1"/>
      <c r="B28" s="24" t="s">
        <v>94</v>
      </c>
      <c r="C28" s="4"/>
    </row>
    <row r="29" spans="1:3" ht="18.75">
      <c r="A29" s="1"/>
      <c r="B29" s="24" t="s">
        <v>95</v>
      </c>
      <c r="C29" s="5"/>
    </row>
    <row r="30" spans="1:3" ht="18.75">
      <c r="A30" s="1"/>
      <c r="B30" s="24" t="s">
        <v>96</v>
      </c>
      <c r="C30" s="5"/>
    </row>
    <row r="31" spans="1:3" ht="18.75">
      <c r="A31" s="1"/>
      <c r="B31" s="24" t="s">
        <v>97</v>
      </c>
      <c r="C31" s="6">
        <f>C30-C29</f>
        <v>0</v>
      </c>
    </row>
    <row r="32" spans="1:3" ht="18.75">
      <c r="A32" s="1"/>
      <c r="B32" s="24" t="s">
        <v>98</v>
      </c>
      <c r="C32" s="4"/>
    </row>
    <row r="33" spans="1:3" ht="18.75">
      <c r="A33" s="1"/>
      <c r="B33" s="24" t="s">
        <v>99</v>
      </c>
      <c r="C33" s="4"/>
    </row>
    <row r="34" spans="1:3" ht="18.75">
      <c r="A34" s="1"/>
      <c r="B34" s="24" t="s">
        <v>100</v>
      </c>
      <c r="C34" s="4"/>
    </row>
    <row r="35" spans="1:3" ht="18.75">
      <c r="A35" s="1"/>
      <c r="B35" s="24" t="s">
        <v>107</v>
      </c>
      <c r="C35" s="4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4a4f7b-b52a-4725-a94b-5061a1eb73fb">
      <Terms xmlns="http://schemas.microsoft.com/office/infopath/2007/PartnerControls"/>
    </lcf76f155ced4ddcb4097134ff3c332f>
    <TaxCatchAll xmlns="558a0bad-3755-4895-8242-55a8bd824b82" xsi:nil="true"/>
    <ID_x0020_Produktu xmlns="734a4f7b-b52a-4725-a94b-5061a1eb73fb" xsi:nil="true"/>
    <Ke_x0020_kontrole xmlns="734a4f7b-b52a-4725-a94b-5061a1eb73fb">false</Ke_x0020_kontrole>
    <Odevzd_x00e1_no_x0020_na_x0020__x0158_O xmlns="734a4f7b-b52a-4725-a94b-5061a1eb73fb">false</Odevzd_x00e1_no_x0020_na_x0020__x0158_O>
    <Zkontrolov_x00e1_no xmlns="734a4f7b-b52a-4725-a94b-5061a1eb73fb">false</Zkontrolov_x00e1_n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B7EA05F86AA74A9E2F8D7B042505A3" ma:contentTypeVersion="19" ma:contentTypeDescription="Vytvoří nový dokument" ma:contentTypeScope="" ma:versionID="4587cd7580e353adb4065ad1049c41a7">
  <xsd:schema xmlns:xsd="http://www.w3.org/2001/XMLSchema" xmlns:xs="http://www.w3.org/2001/XMLSchema" xmlns:p="http://schemas.microsoft.com/office/2006/metadata/properties" xmlns:ns2="734a4f7b-b52a-4725-a94b-5061a1eb73fb" xmlns:ns3="558a0bad-3755-4895-8242-55a8bd824b82" targetNamespace="http://schemas.microsoft.com/office/2006/metadata/properties" ma:root="true" ma:fieldsID="9e9ef972da8556d2091536561648c961" ns2:_="" ns3:_="">
    <xsd:import namespace="734a4f7b-b52a-4725-a94b-5061a1eb73fb"/>
    <xsd:import namespace="558a0bad-3755-4895-8242-55a8bd824b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Ke_x0020_kontrole" minOccurs="0"/>
                <xsd:element ref="ns2:ID_x0020_Produktu" minOccurs="0"/>
                <xsd:element ref="ns2:Zkontrolov_x00e1_no" minOccurs="0"/>
                <xsd:element ref="ns2:Odevzd_x00e1_no_x0020_na_x0020__x0158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a4f7b-b52a-4725-a94b-5061a1eb7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Ke_x0020_kontrole" ma:index="23" nillable="true" ma:displayName="Ke kontrole" ma:default="0" ma:internalName="Ke_x0020_kontrole">
      <xsd:simpleType>
        <xsd:restriction base="dms:Boolean"/>
      </xsd:simpleType>
    </xsd:element>
    <xsd:element name="ID_x0020_Produktu" ma:index="24" nillable="true" ma:displayName="ID Produktu" ma:internalName="ID_x0020_Produktu">
      <xsd:simpleType>
        <xsd:restriction base="dms:Text">
          <xsd:maxLength value="255"/>
        </xsd:restriction>
      </xsd:simpleType>
    </xsd:element>
    <xsd:element name="Zkontrolov_x00e1_no" ma:index="25" nillable="true" ma:displayName="Zkontrolováno" ma:default="0" ma:internalName="Zkontrolov_x00e1_no">
      <xsd:simpleType>
        <xsd:restriction base="dms:Boolean"/>
      </xsd:simpleType>
    </xsd:element>
    <xsd:element name="Odevzd_x00e1_no_x0020_na_x0020__x0158_O" ma:index="26" nillable="true" ma:displayName="Odevzdáno na ŘO" ma:default="0" ma:internalName="Odevzd_x00e1_no_x0020_na_x0020__x0158_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a0bad-3755-4895-8242-55a8bd824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5a477f4-aecc-4123-b494-659a07789b47}" ma:internalName="TaxCatchAll" ma:showField="CatchAllData" ma:web="558a0bad-3755-4895-8242-55a8bd824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12525E-4A92-4D60-84F5-A74B28BD8F85}"/>
</file>

<file path=customXml/itemProps2.xml><?xml version="1.0" encoding="utf-8"?>
<ds:datastoreItem xmlns:ds="http://schemas.openxmlformats.org/officeDocument/2006/customXml" ds:itemID="{D88F04AE-A9B2-4908-9513-A9E4D74D52B6}"/>
</file>

<file path=customXml/itemProps3.xml><?xml version="1.0" encoding="utf-8"?>
<ds:datastoreItem xmlns:ds="http://schemas.openxmlformats.org/officeDocument/2006/customXml" ds:itemID="{DD1A13F8-67E0-4F91-91DA-5CFEB3FA1C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Fejfar Pavel</dc:creator>
  <cp:keywords/>
  <dc:description/>
  <cp:lastModifiedBy/>
  <cp:revision/>
  <dcterms:created xsi:type="dcterms:W3CDTF">2024-08-07T07:31:42Z</dcterms:created>
  <dcterms:modified xsi:type="dcterms:W3CDTF">2024-10-10T10:19:03Z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0x010100FAB7EA05F86AA74A9E2F8D7B042505A3</vt:lpwstr>
  </property>
  <property fmtid="{D5CDD505-2E9C-101B-9397-08002B2CF9AE}" pid="3" name="MediaServiceImageTags">
    <vt:lpwstr/>
  </property>
</Properties>
</file>